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3380" windowHeight="6096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<sst xmlns="http://schemas.openxmlformats.org/spreadsheetml/2006/main" count="135" uniqueCount="84">
  <si>
    <t>PREFEITURA MUNICIPAL DE ITAPETININGA
CNPJ: 46.634.291/0001-70</t>
  </si>
  <si>
    <t>DIGITAÇÃO ELETRÔNICA DA PROPOSTA</t>
  </si>
  <si>
    <t>PREGÃO PRESENCIAL</t>
  </si>
  <si>
    <t>SEQUENCIA: 212</t>
  </si>
  <si>
    <t>Data Abertura: 09/12/2016 Hrs: 09:00</t>
  </si>
  <si>
    <t>Local Entrega: ALMOXARIFADO DA SAÚDE, AV. JOSÉ DE ALMEIDA CARVALHO, 2210 - VILA PROGRESSO</t>
  </si>
  <si>
    <t>Observação: AQUISIÇÃO DE MATERIAL HIDRÁULICO PARA MANUTENÇÃO DO SETOR DE TRANSPORTE E APOIO - SECRETARIA MUNICIPAL DE SAUDE - SISTEMA DE REGISTRO DE PREÇOS.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</si>
  <si>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</si>
  <si>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</si>
  <si>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</si>
  <si>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</si>
  <si>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</si>
  <si>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</si>
  <si>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</si>
  <si>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</si>
  <si>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</si>
  <si>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</si>
  <si>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</si>
  <si>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</si>
  <si>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</si>
  <si>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</si>
  <si>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COLA PVC  - EMBALAGENS DE 175 GRS</t>
  </si>
  <si>
    <t>FR</t>
  </si>
  <si>
    <t>TORNEIRA PARA JARDIM - METAL</t>
  </si>
  <si>
    <t>UN</t>
  </si>
  <si>
    <t>MASSA EPOXI - 250GR</t>
  </si>
  <si>
    <t xml:space="preserve">PARAFUSO PARA FIXAÇÃO DE VASO SANITÁRIO </t>
  </si>
  <si>
    <t>TEE PVC 3/4'' - MARROM</t>
  </si>
  <si>
    <t xml:space="preserve">TORNEIRA LONGA P/ PIA 3/4 - EM METAL </t>
  </si>
  <si>
    <t>VALVULA HIDRA  - completa (com acabamento e adaptador)</t>
  </si>
  <si>
    <t>LUVAS 1 1/2" - AGUA</t>
  </si>
  <si>
    <t>VASO SANITARIO</t>
  </si>
  <si>
    <t>BARRA TUBO DE PVC - 3/4 marrom</t>
  </si>
  <si>
    <t>BARRA TUBO DE PVC - 1 1/2 MARROM</t>
  </si>
  <si>
    <t>LUVA PVC MARROM - 3/4"</t>
  </si>
  <si>
    <t xml:space="preserve">TUBO LIGAÇÃO FLEXIVEL COM SPUDE P/ VASO SANITÁRIO </t>
  </si>
  <si>
    <t>ADAPTADOR PVC MARROM - 3/4"</t>
  </si>
  <si>
    <t>TUBO PVC BRANCO ESGOTO - 4" X 6,00 MTS</t>
  </si>
  <si>
    <t>BR</t>
  </si>
  <si>
    <t>TUBO PVC BRANCO ESGOTO - 2" X 6,00 MTS</t>
  </si>
  <si>
    <t>TUBO PVC BRANCO ESGOTO - 1.1/2" X 6,00 MTS</t>
  </si>
  <si>
    <t>CAIXA DE DESCARGA PLÁSTICA - 9 LTS - NA COR BRANCA</t>
  </si>
  <si>
    <t>REGISTRO DE GAVETA - 3/4"</t>
  </si>
  <si>
    <t>REGISTRO DE GAVETA - 1/2"</t>
  </si>
  <si>
    <t>ADAPTADOR PVC MARROM - 1.1/2"</t>
  </si>
  <si>
    <t>VALVULA DE METAL PARA LAVATÓRIO</t>
  </si>
  <si>
    <t>VALVULA DE METAL AMERICANA</t>
  </si>
  <si>
    <t>TUBO PVC BRANCO ESGOTO 6" X 6,00 MTS</t>
  </si>
  <si>
    <t>REPARO KIT ACION PARA VALVULA DESCARGA DOCOL</t>
  </si>
  <si>
    <t>CONTRA-SÉDE PARA VALVULA HIDRA</t>
  </si>
  <si>
    <t>REGISTRO DE GAVETA - 1.1/2"</t>
  </si>
  <si>
    <t>REGISTRO DE CANOPLA - 3/4"</t>
  </si>
  <si>
    <t>FRANJA PVC MARROM - 3/4"</t>
  </si>
  <si>
    <t>FRANJA PVC MARROM - 1.1/2"</t>
  </si>
  <si>
    <t>REPARO DE TORNEIRA - 3/4"</t>
  </si>
  <si>
    <t>REPARO DE TORNEIRA - 1/2"</t>
  </si>
  <si>
    <t>MICTÓRIO</t>
  </si>
  <si>
    <t>RETENTOR DE VALVULA - PARA VALVULA HIDRA</t>
  </si>
  <si>
    <t>RETENTOR DE VALVULA - PARA VALVULA DOCOL</t>
  </si>
  <si>
    <t>COTOVELO -  4 POLEGADAS PARA ESGOTO</t>
  </si>
  <si>
    <t>COTOVELO - 2 POLEGADA PARA ESGOTO</t>
  </si>
  <si>
    <t>COTOVELO - 1 1/2 MARROM</t>
  </si>
  <si>
    <t>ASSENTO SANITARIO -  NA COR BRANCA</t>
  </si>
  <si>
    <t>COTOVELO 6¨-ESGOTO</t>
  </si>
  <si>
    <t>REPARO VALVULA HIDRA ORIGINAL</t>
  </si>
  <si>
    <t>SIFAO UNIVERSAL</t>
  </si>
  <si>
    <t>TEE 2-ESGOTO - 2 POLEGADAS PARA ESGOTO</t>
  </si>
  <si>
    <t>TEE 1 1/2-ESGOTO</t>
  </si>
  <si>
    <t>TEE.. - TEE DE PVC DE 6 POLEGADAS</t>
  </si>
  <si>
    <t>TEE.. - 4 POLEGADAS PARA ESGOTO</t>
  </si>
  <si>
    <t xml:space="preserve">TEE.. - 1 1/2 MARROM </t>
  </si>
  <si>
    <t xml:space="preserve">FLEXIVEL 40 cm  PARA LAVATORIO </t>
  </si>
  <si>
    <t xml:space="preserve">COTOVELO 3/4 MARRON </t>
  </si>
  <si>
    <t xml:space="preserve">COTOVELO  1 1/2 ESGOTO </t>
  </si>
  <si>
    <t>SEDE PARA VALVULA DE DESCARGA HIDRA</t>
  </si>
  <si>
    <t xml:space="preserve">TORNEIRA P/ LAVATORIO METAL </t>
  </si>
  <si>
    <t>TORNEIRA BICA MOVEL DE MESA METAL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</si>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</sst>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2"/>
  <sheetViews>
    <sheetView showRowColHeaders="0" tabSelected="1" zoomScalePageLayoutView="0" workbookViewId="0" topLeftCell="G2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281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46.5">
      <c r="H1" s="15" t="s">
        <v>0</v>
      </c>
    </row>
    <row r="3" ht="14.25">
      <c r="H3" s="16" t="s">
        <v>1</v>
      </c>
    </row>
    <row r="5" ht="14.25">
      <c r="H5" s="16" t="s">
        <v>2</v>
      </c>
    </row>
    <row r="6" ht="14.25">
      <c r="H6" s="16" t="s">
        <v>3</v>
      </c>
    </row>
    <row r="7" spans="8:9" ht="14.25">
      <c r="H7" s="16" t="s">
        <v>4</v>
      </c>
      <c r="I7" s="20" t="s">
        <v>4</v>
      </c>
    </row>
    <row r="8" spans="8:9" ht="42.75">
      <c r="H8" s="16" t="s">
        <v>5</v>
      </c>
      <c r="I8" s="20" t="s">
        <v>6</v>
      </c>
    </row>
    <row r="10" ht="15">
      <c r="H10" s="17" t="s">
        <v>7</v>
      </c>
    </row>
    <row r="11" spans="8:15" ht="14.2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4.25">
      <c r="H13" s="35"/>
      <c r="O13" s="27"/>
    </row>
    <row r="14" ht="14.25">
      <c r="O14" s="27"/>
    </row>
    <row r="15" ht="14.25">
      <c r="O15" s="27"/>
    </row>
    <row r="16" spans="1:18" ht="14.2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14.25">
      <c r="A17">
        <v>13</v>
      </c>
      <c r="B17">
        <v>212</v>
      </c>
      <c r="C17">
        <v>2016</v>
      </c>
      <c r="D17">
        <v>1</v>
      </c>
      <c r="G17" s="14">
        <v>1</v>
      </c>
      <c r="H17" s="19" t="s">
        <v>21</v>
      </c>
      <c r="I17" s="22">
        <v>50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4.25">
      <c r="A18">
        <v>13</v>
      </c>
      <c r="B18">
        <v>212</v>
      </c>
      <c r="C18">
        <v>2016</v>
      </c>
      <c r="D18">
        <v>2</v>
      </c>
      <c r="G18" s="14">
        <v>2</v>
      </c>
      <c r="H18" s="19" t="s">
        <v>23</v>
      </c>
      <c r="I18" s="22">
        <v>100</v>
      </c>
      <c r="J18" s="22" t="s">
        <v>24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4.25">
      <c r="A19">
        <v>13</v>
      </c>
      <c r="B19">
        <v>212</v>
      </c>
      <c r="C19">
        <v>2016</v>
      </c>
      <c r="D19">
        <v>3</v>
      </c>
      <c r="G19" s="14">
        <v>3</v>
      </c>
      <c r="H19" s="19" t="s">
        <v>25</v>
      </c>
      <c r="I19" s="22">
        <v>50</v>
      </c>
      <c r="J19" s="22" t="s">
        <v>24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4.25">
      <c r="A20">
        <v>13</v>
      </c>
      <c r="B20">
        <v>212</v>
      </c>
      <c r="C20">
        <v>2016</v>
      </c>
      <c r="D20">
        <v>4</v>
      </c>
      <c r="G20" s="14">
        <v>4</v>
      </c>
      <c r="H20" s="19" t="s">
        <v>26</v>
      </c>
      <c r="I20" s="22">
        <v>300</v>
      </c>
      <c r="J20" s="22" t="s">
        <v>24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4.25">
      <c r="A21">
        <v>13</v>
      </c>
      <c r="B21">
        <v>212</v>
      </c>
      <c r="C21">
        <v>2016</v>
      </c>
      <c r="D21">
        <v>5</v>
      </c>
      <c r="G21" s="14">
        <v>5</v>
      </c>
      <c r="H21" s="19" t="s">
        <v>27</v>
      </c>
      <c r="I21" s="22">
        <v>50</v>
      </c>
      <c r="J21" s="22" t="s">
        <v>24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4.25">
      <c r="A22">
        <v>13</v>
      </c>
      <c r="B22">
        <v>212</v>
      </c>
      <c r="C22">
        <v>2016</v>
      </c>
      <c r="D22">
        <v>6</v>
      </c>
      <c r="G22" s="14">
        <v>6</v>
      </c>
      <c r="H22" s="19" t="s">
        <v>28</v>
      </c>
      <c r="I22" s="22">
        <v>100</v>
      </c>
      <c r="J22" s="22" t="s">
        <v>24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14.25">
      <c r="A23">
        <v>13</v>
      </c>
      <c r="B23">
        <v>212</v>
      </c>
      <c r="C23">
        <v>2016</v>
      </c>
      <c r="D23">
        <v>7</v>
      </c>
      <c r="G23" s="14">
        <v>7</v>
      </c>
      <c r="H23" s="19" t="s">
        <v>29</v>
      </c>
      <c r="I23" s="22">
        <v>50</v>
      </c>
      <c r="J23" s="22" t="s">
        <v>24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14.25">
      <c r="A24">
        <v>13</v>
      </c>
      <c r="B24">
        <v>212</v>
      </c>
      <c r="C24">
        <v>2016</v>
      </c>
      <c r="D24">
        <v>8</v>
      </c>
      <c r="G24" s="14">
        <v>8</v>
      </c>
      <c r="H24" s="19" t="s">
        <v>30</v>
      </c>
      <c r="I24" s="22">
        <v>50</v>
      </c>
      <c r="J24" s="22" t="s">
        <v>24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14.25">
      <c r="A25">
        <v>13</v>
      </c>
      <c r="B25">
        <v>212</v>
      </c>
      <c r="C25">
        <v>2016</v>
      </c>
      <c r="D25">
        <v>9</v>
      </c>
      <c r="G25" s="14">
        <v>9</v>
      </c>
      <c r="H25" s="19" t="s">
        <v>31</v>
      </c>
      <c r="I25" s="22">
        <v>50</v>
      </c>
      <c r="J25" s="22" t="s">
        <v>24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14.25">
      <c r="A26">
        <v>13</v>
      </c>
      <c r="B26">
        <v>212</v>
      </c>
      <c r="C26">
        <v>2016</v>
      </c>
      <c r="D26">
        <v>10</v>
      </c>
      <c r="G26" s="14">
        <v>10</v>
      </c>
      <c r="H26" s="19" t="s">
        <v>32</v>
      </c>
      <c r="I26" s="22">
        <v>50</v>
      </c>
      <c r="J26" s="22" t="s">
        <v>24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14.25">
      <c r="A27">
        <v>13</v>
      </c>
      <c r="B27">
        <v>212</v>
      </c>
      <c r="C27">
        <v>2016</v>
      </c>
      <c r="D27">
        <v>11</v>
      </c>
      <c r="G27" s="14">
        <v>11</v>
      </c>
      <c r="H27" s="19" t="s">
        <v>33</v>
      </c>
      <c r="I27" s="22">
        <v>50</v>
      </c>
      <c r="J27" s="22" t="s">
        <v>24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14.25">
      <c r="A28">
        <v>13</v>
      </c>
      <c r="B28">
        <v>212</v>
      </c>
      <c r="C28">
        <v>2016</v>
      </c>
      <c r="D28">
        <v>12</v>
      </c>
      <c r="G28" s="14">
        <v>12</v>
      </c>
      <c r="H28" s="19" t="s">
        <v>34</v>
      </c>
      <c r="I28" s="22">
        <v>50</v>
      </c>
      <c r="J28" s="22" t="s">
        <v>24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14.25">
      <c r="A29">
        <v>13</v>
      </c>
      <c r="B29">
        <v>212</v>
      </c>
      <c r="C29">
        <v>2016</v>
      </c>
      <c r="D29">
        <v>13</v>
      </c>
      <c r="G29" s="14">
        <v>13</v>
      </c>
      <c r="H29" s="19" t="s">
        <v>35</v>
      </c>
      <c r="I29" s="22">
        <v>100</v>
      </c>
      <c r="J29" s="22" t="s">
        <v>24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14.25">
      <c r="A30">
        <v>13</v>
      </c>
      <c r="B30">
        <v>212</v>
      </c>
      <c r="C30">
        <v>2016</v>
      </c>
      <c r="D30">
        <v>14</v>
      </c>
      <c r="G30" s="14">
        <v>14</v>
      </c>
      <c r="H30" s="19" t="s">
        <v>36</v>
      </c>
      <c r="I30" s="22">
        <v>50</v>
      </c>
      <c r="J30" s="22" t="s">
        <v>24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14.25">
      <c r="A31">
        <v>13</v>
      </c>
      <c r="B31">
        <v>212</v>
      </c>
      <c r="C31">
        <v>2016</v>
      </c>
      <c r="D31">
        <v>15</v>
      </c>
      <c r="G31" s="14">
        <v>15</v>
      </c>
      <c r="H31" s="19" t="s">
        <v>37</v>
      </c>
      <c r="I31" s="22">
        <v>30</v>
      </c>
      <c r="J31" s="22" t="s">
        <v>38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14.25">
      <c r="A32">
        <v>13</v>
      </c>
      <c r="B32">
        <v>212</v>
      </c>
      <c r="C32">
        <v>2016</v>
      </c>
      <c r="D32">
        <v>16</v>
      </c>
      <c r="G32" s="14">
        <v>16</v>
      </c>
      <c r="H32" s="19" t="s">
        <v>39</v>
      </c>
      <c r="I32" s="22">
        <v>30</v>
      </c>
      <c r="J32" s="22" t="s">
        <v>38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14.25">
      <c r="A33">
        <v>13</v>
      </c>
      <c r="B33">
        <v>212</v>
      </c>
      <c r="C33">
        <v>2016</v>
      </c>
      <c r="D33">
        <v>17</v>
      </c>
      <c r="G33" s="14">
        <v>17</v>
      </c>
      <c r="H33" s="19" t="s">
        <v>40</v>
      </c>
      <c r="I33" s="22">
        <v>30</v>
      </c>
      <c r="J33" s="22" t="s">
        <v>38</v>
      </c>
      <c r="K33" s="14"/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14.25">
      <c r="A34">
        <v>13</v>
      </c>
      <c r="B34">
        <v>212</v>
      </c>
      <c r="C34">
        <v>2016</v>
      </c>
      <c r="D34">
        <v>18</v>
      </c>
      <c r="G34" s="14">
        <v>18</v>
      </c>
      <c r="H34" s="19" t="s">
        <v>41</v>
      </c>
      <c r="I34" s="22">
        <v>50</v>
      </c>
      <c r="J34" s="22" t="s">
        <v>24</v>
      </c>
      <c r="K34" s="14"/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14.25">
      <c r="A35">
        <v>13</v>
      </c>
      <c r="B35">
        <v>212</v>
      </c>
      <c r="C35">
        <v>2016</v>
      </c>
      <c r="D35">
        <v>19</v>
      </c>
      <c r="G35" s="14">
        <v>19</v>
      </c>
      <c r="H35" s="19" t="s">
        <v>42</v>
      </c>
      <c r="I35" s="22">
        <v>50</v>
      </c>
      <c r="J35" s="22" t="s">
        <v>24</v>
      </c>
      <c r="K35" s="14"/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14.25">
      <c r="A36">
        <v>13</v>
      </c>
      <c r="B36">
        <v>212</v>
      </c>
      <c r="C36">
        <v>2016</v>
      </c>
      <c r="D36">
        <v>20</v>
      </c>
      <c r="G36" s="14">
        <v>20</v>
      </c>
      <c r="H36" s="19" t="s">
        <v>43</v>
      </c>
      <c r="I36" s="22">
        <v>50</v>
      </c>
      <c r="J36" s="22" t="s">
        <v>24</v>
      </c>
      <c r="K36" s="14"/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14.25">
      <c r="A37">
        <v>13</v>
      </c>
      <c r="B37">
        <v>212</v>
      </c>
      <c r="C37">
        <v>2016</v>
      </c>
      <c r="D37">
        <v>21</v>
      </c>
      <c r="G37" s="14">
        <v>21</v>
      </c>
      <c r="H37" s="19" t="s">
        <v>44</v>
      </c>
      <c r="I37" s="22">
        <v>50</v>
      </c>
      <c r="J37" s="22" t="s">
        <v>24</v>
      </c>
      <c r="K37" s="14"/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14.25">
      <c r="A38">
        <v>13</v>
      </c>
      <c r="B38">
        <v>212</v>
      </c>
      <c r="C38">
        <v>2016</v>
      </c>
      <c r="D38">
        <v>22</v>
      </c>
      <c r="G38" s="14">
        <v>22</v>
      </c>
      <c r="H38" s="19" t="s">
        <v>45</v>
      </c>
      <c r="I38" s="22">
        <v>100</v>
      </c>
      <c r="J38" s="22" t="s">
        <v>24</v>
      </c>
      <c r="K38" s="14"/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14.25">
      <c r="A39">
        <v>13</v>
      </c>
      <c r="B39">
        <v>212</v>
      </c>
      <c r="C39">
        <v>2016</v>
      </c>
      <c r="D39">
        <v>23</v>
      </c>
      <c r="G39" s="14">
        <v>23</v>
      </c>
      <c r="H39" s="19" t="s">
        <v>46</v>
      </c>
      <c r="I39" s="22">
        <v>100</v>
      </c>
      <c r="J39" s="22" t="s">
        <v>24</v>
      </c>
      <c r="K39" s="14"/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14.25">
      <c r="A40">
        <v>13</v>
      </c>
      <c r="B40">
        <v>212</v>
      </c>
      <c r="C40">
        <v>2016</v>
      </c>
      <c r="D40">
        <v>24</v>
      </c>
      <c r="G40" s="14">
        <v>24</v>
      </c>
      <c r="H40" s="19" t="s">
        <v>47</v>
      </c>
      <c r="I40" s="22">
        <v>30</v>
      </c>
      <c r="J40" s="22" t="s">
        <v>38</v>
      </c>
      <c r="K40" s="14"/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14.25">
      <c r="A41">
        <v>13</v>
      </c>
      <c r="B41">
        <v>212</v>
      </c>
      <c r="C41">
        <v>2016</v>
      </c>
      <c r="D41">
        <v>25</v>
      </c>
      <c r="G41" s="14">
        <v>25</v>
      </c>
      <c r="H41" s="19" t="s">
        <v>48</v>
      </c>
      <c r="I41" s="22">
        <v>50</v>
      </c>
      <c r="J41" s="22" t="s">
        <v>24</v>
      </c>
      <c r="K41" s="14"/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14.25">
      <c r="A42">
        <v>13</v>
      </c>
      <c r="B42">
        <v>212</v>
      </c>
      <c r="C42">
        <v>2016</v>
      </c>
      <c r="D42">
        <v>26</v>
      </c>
      <c r="G42" s="14">
        <v>26</v>
      </c>
      <c r="H42" s="19" t="s">
        <v>49</v>
      </c>
      <c r="I42" s="22">
        <v>50</v>
      </c>
      <c r="J42" s="22" t="s">
        <v>24</v>
      </c>
      <c r="K42" s="14"/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14.25">
      <c r="A43">
        <v>13</v>
      </c>
      <c r="B43">
        <v>212</v>
      </c>
      <c r="C43">
        <v>2016</v>
      </c>
      <c r="D43">
        <v>27</v>
      </c>
      <c r="G43" s="14">
        <v>27</v>
      </c>
      <c r="H43" s="19" t="s">
        <v>50</v>
      </c>
      <c r="I43" s="22">
        <v>30</v>
      </c>
      <c r="J43" s="22" t="s">
        <v>24</v>
      </c>
      <c r="K43" s="14"/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14.25">
      <c r="A44">
        <v>13</v>
      </c>
      <c r="B44">
        <v>212</v>
      </c>
      <c r="C44">
        <v>2016</v>
      </c>
      <c r="D44">
        <v>28</v>
      </c>
      <c r="G44" s="14">
        <v>28</v>
      </c>
      <c r="H44" s="19" t="s">
        <v>51</v>
      </c>
      <c r="I44" s="22">
        <v>30</v>
      </c>
      <c r="J44" s="22" t="s">
        <v>24</v>
      </c>
      <c r="K44" s="14"/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14.25">
      <c r="A45">
        <v>13</v>
      </c>
      <c r="B45">
        <v>212</v>
      </c>
      <c r="C45">
        <v>2016</v>
      </c>
      <c r="D45">
        <v>29</v>
      </c>
      <c r="G45" s="14">
        <v>29</v>
      </c>
      <c r="H45" s="19" t="s">
        <v>52</v>
      </c>
      <c r="I45" s="22">
        <v>30</v>
      </c>
      <c r="J45" s="22" t="s">
        <v>24</v>
      </c>
      <c r="K45" s="14"/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14.25">
      <c r="A46">
        <v>13</v>
      </c>
      <c r="B46">
        <v>212</v>
      </c>
      <c r="C46">
        <v>2016</v>
      </c>
      <c r="D46">
        <v>30</v>
      </c>
      <c r="G46" s="14">
        <v>30</v>
      </c>
      <c r="H46" s="19" t="s">
        <v>53</v>
      </c>
      <c r="I46" s="22">
        <v>30</v>
      </c>
      <c r="J46" s="22" t="s">
        <v>24</v>
      </c>
      <c r="K46" s="14"/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14.25">
      <c r="A47">
        <v>13</v>
      </c>
      <c r="B47">
        <v>212</v>
      </c>
      <c r="C47">
        <v>2016</v>
      </c>
      <c r="D47">
        <v>31</v>
      </c>
      <c r="G47" s="14">
        <v>31</v>
      </c>
      <c r="H47" s="19" t="s">
        <v>54</v>
      </c>
      <c r="I47" s="22">
        <v>100</v>
      </c>
      <c r="J47" s="22" t="s">
        <v>24</v>
      </c>
      <c r="K47" s="14"/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14.25">
      <c r="A48">
        <v>13</v>
      </c>
      <c r="B48">
        <v>212</v>
      </c>
      <c r="C48">
        <v>2016</v>
      </c>
      <c r="D48">
        <v>32</v>
      </c>
      <c r="G48" s="14">
        <v>32</v>
      </c>
      <c r="H48" s="19" t="s">
        <v>55</v>
      </c>
      <c r="I48" s="22">
        <v>100</v>
      </c>
      <c r="J48" s="22" t="s">
        <v>24</v>
      </c>
      <c r="K48" s="14"/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14.25">
      <c r="A49">
        <v>13</v>
      </c>
      <c r="B49">
        <v>212</v>
      </c>
      <c r="C49">
        <v>2016</v>
      </c>
      <c r="D49">
        <v>33</v>
      </c>
      <c r="G49" s="14">
        <v>33</v>
      </c>
      <c r="H49" s="19" t="s">
        <v>56</v>
      </c>
      <c r="I49" s="22">
        <v>15</v>
      </c>
      <c r="J49" s="22" t="s">
        <v>24</v>
      </c>
      <c r="K49" s="14"/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1:18" ht="14.25">
      <c r="A50">
        <v>13</v>
      </c>
      <c r="B50">
        <v>212</v>
      </c>
      <c r="C50">
        <v>2016</v>
      </c>
      <c r="D50">
        <v>34</v>
      </c>
      <c r="G50" s="14">
        <v>34</v>
      </c>
      <c r="H50" s="19" t="s">
        <v>57</v>
      </c>
      <c r="I50" s="22">
        <v>50</v>
      </c>
      <c r="J50" s="22" t="s">
        <v>24</v>
      </c>
      <c r="K50" s="14"/>
      <c r="L50" s="6"/>
      <c r="M50" s="1"/>
      <c r="N50" s="1"/>
      <c r="O50" s="28">
        <f>(IF(AND(J50&gt;0,J50&lt;=I50),J50,I50)*(L50-M50+N50))</f>
        <v>0</v>
      </c>
      <c r="P50" s="11"/>
      <c r="Q50" s="1"/>
      <c r="R50" s="1"/>
    </row>
    <row r="51" spans="1:18" ht="14.25">
      <c r="A51">
        <v>13</v>
      </c>
      <c r="B51">
        <v>212</v>
      </c>
      <c r="C51">
        <v>2016</v>
      </c>
      <c r="D51">
        <v>35</v>
      </c>
      <c r="G51" s="14">
        <v>35</v>
      </c>
      <c r="H51" s="19" t="s">
        <v>58</v>
      </c>
      <c r="I51" s="22">
        <v>50</v>
      </c>
      <c r="J51" s="22" t="s">
        <v>24</v>
      </c>
      <c r="K51" s="14"/>
      <c r="L51" s="6"/>
      <c r="M51" s="1"/>
      <c r="N51" s="1"/>
      <c r="O51" s="28">
        <f>(IF(AND(J51&gt;0,J51&lt;=I51),J51,I51)*(L51-M51+N51))</f>
        <v>0</v>
      </c>
      <c r="P51" s="11"/>
      <c r="Q51" s="1"/>
      <c r="R51" s="1"/>
    </row>
    <row r="52" spans="1:18" ht="14.25">
      <c r="A52">
        <v>13</v>
      </c>
      <c r="B52">
        <v>212</v>
      </c>
      <c r="C52">
        <v>2016</v>
      </c>
      <c r="D52">
        <v>36</v>
      </c>
      <c r="G52" s="14">
        <v>36</v>
      </c>
      <c r="H52" s="19" t="s">
        <v>59</v>
      </c>
      <c r="I52" s="22">
        <v>30</v>
      </c>
      <c r="J52" s="22" t="s">
        <v>24</v>
      </c>
      <c r="K52" s="14"/>
      <c r="L52" s="6"/>
      <c r="M52" s="1"/>
      <c r="N52" s="1"/>
      <c r="O52" s="28">
        <f>(IF(AND(J52&gt;0,J52&lt;=I52),J52,I52)*(L52-M52+N52))</f>
        <v>0</v>
      </c>
      <c r="P52" s="11"/>
      <c r="Q52" s="1"/>
      <c r="R52" s="1"/>
    </row>
    <row r="53" spans="1:18" ht="14.25">
      <c r="A53">
        <v>13</v>
      </c>
      <c r="B53">
        <v>212</v>
      </c>
      <c r="C53">
        <v>2016</v>
      </c>
      <c r="D53">
        <v>37</v>
      </c>
      <c r="G53" s="14">
        <v>37</v>
      </c>
      <c r="H53" s="19" t="s">
        <v>60</v>
      </c>
      <c r="I53" s="22">
        <v>30</v>
      </c>
      <c r="J53" s="22" t="s">
        <v>24</v>
      </c>
      <c r="K53" s="14"/>
      <c r="L53" s="6"/>
      <c r="M53" s="1"/>
      <c r="N53" s="1"/>
      <c r="O53" s="28">
        <f>(IF(AND(J53&gt;0,J53&lt;=I53),J53,I53)*(L53-M53+N53))</f>
        <v>0</v>
      </c>
      <c r="P53" s="11"/>
      <c r="Q53" s="1"/>
      <c r="R53" s="1"/>
    </row>
    <row r="54" spans="1:18" ht="14.25">
      <c r="A54">
        <v>13</v>
      </c>
      <c r="B54">
        <v>212</v>
      </c>
      <c r="C54">
        <v>2016</v>
      </c>
      <c r="D54">
        <v>38</v>
      </c>
      <c r="G54" s="14">
        <v>38</v>
      </c>
      <c r="H54" s="19" t="s">
        <v>61</v>
      </c>
      <c r="I54" s="22">
        <v>50</v>
      </c>
      <c r="J54" s="22" t="s">
        <v>24</v>
      </c>
      <c r="K54" s="14"/>
      <c r="L54" s="6"/>
      <c r="M54" s="1"/>
      <c r="N54" s="1"/>
      <c r="O54" s="28">
        <f>(IF(AND(J54&gt;0,J54&lt;=I54),J54,I54)*(L54-M54+N54))</f>
        <v>0</v>
      </c>
      <c r="P54" s="11"/>
      <c r="Q54" s="1"/>
      <c r="R54" s="1"/>
    </row>
    <row r="55" spans="1:18" ht="14.25">
      <c r="A55">
        <v>13</v>
      </c>
      <c r="B55">
        <v>212</v>
      </c>
      <c r="C55">
        <v>2016</v>
      </c>
      <c r="D55">
        <v>39</v>
      </c>
      <c r="G55" s="14">
        <v>39</v>
      </c>
      <c r="H55" s="19" t="s">
        <v>62</v>
      </c>
      <c r="I55" s="22">
        <v>100</v>
      </c>
      <c r="J55" s="22" t="s">
        <v>24</v>
      </c>
      <c r="K55" s="14"/>
      <c r="L55" s="6"/>
      <c r="M55" s="1"/>
      <c r="N55" s="1"/>
      <c r="O55" s="28">
        <f>(IF(AND(J55&gt;0,J55&lt;=I55),J55,I55)*(L55-M55+N55))</f>
        <v>0</v>
      </c>
      <c r="P55" s="11"/>
      <c r="Q55" s="1"/>
      <c r="R55" s="1"/>
    </row>
    <row r="56" spans="1:18" ht="14.25">
      <c r="A56">
        <v>13</v>
      </c>
      <c r="B56">
        <v>212</v>
      </c>
      <c r="C56">
        <v>2016</v>
      </c>
      <c r="D56">
        <v>40</v>
      </c>
      <c r="G56" s="14">
        <v>40</v>
      </c>
      <c r="H56" s="19" t="s">
        <v>63</v>
      </c>
      <c r="I56" s="22">
        <v>20</v>
      </c>
      <c r="J56" s="22" t="s">
        <v>24</v>
      </c>
      <c r="K56" s="14"/>
      <c r="L56" s="6"/>
      <c r="M56" s="1"/>
      <c r="N56" s="1"/>
      <c r="O56" s="28">
        <f>(IF(AND(J56&gt;0,J56&lt;=I56),J56,I56)*(L56-M56+N56))</f>
        <v>0</v>
      </c>
      <c r="P56" s="11"/>
      <c r="Q56" s="1"/>
      <c r="R56" s="1"/>
    </row>
    <row r="57" spans="1:18" ht="14.25">
      <c r="A57">
        <v>13</v>
      </c>
      <c r="B57">
        <v>212</v>
      </c>
      <c r="C57">
        <v>2016</v>
      </c>
      <c r="D57">
        <v>41</v>
      </c>
      <c r="G57" s="14">
        <v>41</v>
      </c>
      <c r="H57" s="19" t="s">
        <v>64</v>
      </c>
      <c r="I57" s="22">
        <v>100</v>
      </c>
      <c r="J57" s="22" t="s">
        <v>24</v>
      </c>
      <c r="K57" s="14"/>
      <c r="L57" s="6"/>
      <c r="M57" s="1"/>
      <c r="N57" s="1"/>
      <c r="O57" s="28">
        <f>(IF(AND(J57&gt;0,J57&lt;=I57),J57,I57)*(L57-M57+N57))</f>
        <v>0</v>
      </c>
      <c r="P57" s="11"/>
      <c r="Q57" s="1"/>
      <c r="R57" s="1"/>
    </row>
    <row r="58" spans="1:18" ht="14.25">
      <c r="A58">
        <v>13</v>
      </c>
      <c r="B58">
        <v>212</v>
      </c>
      <c r="C58">
        <v>2016</v>
      </c>
      <c r="D58">
        <v>42</v>
      </c>
      <c r="G58" s="14">
        <v>42</v>
      </c>
      <c r="H58" s="19" t="s">
        <v>65</v>
      </c>
      <c r="I58" s="22">
        <v>100</v>
      </c>
      <c r="J58" s="22" t="s">
        <v>24</v>
      </c>
      <c r="K58" s="14"/>
      <c r="L58" s="6"/>
      <c r="M58" s="1"/>
      <c r="N58" s="1"/>
      <c r="O58" s="28">
        <f>(IF(AND(J58&gt;0,J58&lt;=I58),J58,I58)*(L58-M58+N58))</f>
        <v>0</v>
      </c>
      <c r="P58" s="11"/>
      <c r="Q58" s="1"/>
      <c r="R58" s="1"/>
    </row>
    <row r="59" spans="1:18" ht="14.25">
      <c r="A59">
        <v>13</v>
      </c>
      <c r="B59">
        <v>212</v>
      </c>
      <c r="C59">
        <v>2016</v>
      </c>
      <c r="D59">
        <v>43</v>
      </c>
      <c r="G59" s="14">
        <v>43</v>
      </c>
      <c r="H59" s="19" t="s">
        <v>66</v>
      </c>
      <c r="I59" s="22">
        <v>30</v>
      </c>
      <c r="J59" s="22" t="s">
        <v>24</v>
      </c>
      <c r="K59" s="14"/>
      <c r="L59" s="6"/>
      <c r="M59" s="1"/>
      <c r="N59" s="1"/>
      <c r="O59" s="28">
        <f>(IF(AND(J59&gt;0,J59&lt;=I59),J59,I59)*(L59-M59+N59))</f>
        <v>0</v>
      </c>
      <c r="P59" s="11"/>
      <c r="Q59" s="1"/>
      <c r="R59" s="1"/>
    </row>
    <row r="60" spans="1:18" ht="14.25">
      <c r="A60">
        <v>13</v>
      </c>
      <c r="B60">
        <v>212</v>
      </c>
      <c r="C60">
        <v>2016</v>
      </c>
      <c r="D60">
        <v>44</v>
      </c>
      <c r="G60" s="14">
        <v>44</v>
      </c>
      <c r="H60" s="19" t="s">
        <v>67</v>
      </c>
      <c r="I60" s="22">
        <v>30</v>
      </c>
      <c r="J60" s="22" t="s">
        <v>24</v>
      </c>
      <c r="K60" s="14"/>
      <c r="L60" s="6"/>
      <c r="M60" s="1"/>
      <c r="N60" s="1"/>
      <c r="O60" s="28">
        <f>(IF(AND(J60&gt;0,J60&lt;=I60),J60,I60)*(L60-M60+N60))</f>
        <v>0</v>
      </c>
      <c r="P60" s="11"/>
      <c r="Q60" s="1"/>
      <c r="R60" s="1"/>
    </row>
    <row r="61" spans="1:18" ht="14.25">
      <c r="A61">
        <v>13</v>
      </c>
      <c r="B61">
        <v>212</v>
      </c>
      <c r="C61">
        <v>2016</v>
      </c>
      <c r="D61">
        <v>45</v>
      </c>
      <c r="G61" s="14">
        <v>45</v>
      </c>
      <c r="H61" s="19" t="s">
        <v>68</v>
      </c>
      <c r="I61" s="22">
        <v>20</v>
      </c>
      <c r="J61" s="22" t="s">
        <v>24</v>
      </c>
      <c r="K61" s="14"/>
      <c r="L61" s="6"/>
      <c r="M61" s="1"/>
      <c r="N61" s="1"/>
      <c r="O61" s="28">
        <f>(IF(AND(J61&gt;0,J61&lt;=I61),J61,I61)*(L61-M61+N61))</f>
        <v>0</v>
      </c>
      <c r="P61" s="11"/>
      <c r="Q61" s="1"/>
      <c r="R61" s="1"/>
    </row>
    <row r="62" spans="1:18" ht="14.25">
      <c r="A62">
        <v>13</v>
      </c>
      <c r="B62">
        <v>212</v>
      </c>
      <c r="C62">
        <v>2016</v>
      </c>
      <c r="D62">
        <v>46</v>
      </c>
      <c r="G62" s="14">
        <v>46</v>
      </c>
      <c r="H62" s="19" t="s">
        <v>69</v>
      </c>
      <c r="I62" s="22">
        <v>30</v>
      </c>
      <c r="J62" s="22" t="s">
        <v>24</v>
      </c>
      <c r="K62" s="14"/>
      <c r="L62" s="6"/>
      <c r="M62" s="1"/>
      <c r="N62" s="1"/>
      <c r="O62" s="28">
        <f>(IF(AND(J62&gt;0,J62&lt;=I62),J62,I62)*(L62-M62+N62))</f>
        <v>0</v>
      </c>
      <c r="P62" s="11"/>
      <c r="Q62" s="1"/>
      <c r="R62" s="1"/>
    </row>
    <row r="63" spans="1:18" ht="14.25">
      <c r="A63">
        <v>13</v>
      </c>
      <c r="B63">
        <v>212</v>
      </c>
      <c r="C63">
        <v>2016</v>
      </c>
      <c r="D63">
        <v>47</v>
      </c>
      <c r="G63" s="14">
        <v>47</v>
      </c>
      <c r="H63" s="19" t="s">
        <v>70</v>
      </c>
      <c r="I63" s="22">
        <v>50</v>
      </c>
      <c r="J63" s="22" t="s">
        <v>24</v>
      </c>
      <c r="K63" s="14"/>
      <c r="L63" s="6"/>
      <c r="M63" s="1"/>
      <c r="N63" s="1"/>
      <c r="O63" s="28">
        <f>(IF(AND(J63&gt;0,J63&lt;=I63),J63,I63)*(L63-M63+N63))</f>
        <v>0</v>
      </c>
      <c r="P63" s="11"/>
      <c r="Q63" s="1"/>
      <c r="R63" s="1"/>
    </row>
    <row r="64" spans="1:18" ht="14.25">
      <c r="A64">
        <v>13</v>
      </c>
      <c r="B64">
        <v>212</v>
      </c>
      <c r="C64">
        <v>2016</v>
      </c>
      <c r="D64">
        <v>48</v>
      </c>
      <c r="G64" s="14">
        <v>48</v>
      </c>
      <c r="H64" s="19" t="s">
        <v>71</v>
      </c>
      <c r="I64" s="22">
        <v>100</v>
      </c>
      <c r="J64" s="22" t="s">
        <v>24</v>
      </c>
      <c r="K64" s="14"/>
      <c r="L64" s="6"/>
      <c r="M64" s="1"/>
      <c r="N64" s="1"/>
      <c r="O64" s="28">
        <f>(IF(AND(J64&gt;0,J64&lt;=I64),J64,I64)*(L64-M64+N64))</f>
        <v>0</v>
      </c>
      <c r="P64" s="11"/>
      <c r="Q64" s="1"/>
      <c r="R64" s="1"/>
    </row>
    <row r="65" spans="1:18" ht="14.25">
      <c r="A65">
        <v>13</v>
      </c>
      <c r="B65">
        <v>212</v>
      </c>
      <c r="C65">
        <v>2016</v>
      </c>
      <c r="D65">
        <v>49</v>
      </c>
      <c r="G65" s="14">
        <v>49</v>
      </c>
      <c r="H65" s="19" t="s">
        <v>72</v>
      </c>
      <c r="I65" s="22">
        <v>50</v>
      </c>
      <c r="J65" s="22" t="s">
        <v>24</v>
      </c>
      <c r="K65" s="14"/>
      <c r="L65" s="6"/>
      <c r="M65" s="1"/>
      <c r="N65" s="1"/>
      <c r="O65" s="28">
        <f>(IF(AND(J65&gt;0,J65&lt;=I65),J65,I65)*(L65-M65+N65))</f>
        <v>0</v>
      </c>
      <c r="P65" s="11"/>
      <c r="Q65" s="1"/>
      <c r="R65" s="1"/>
    </row>
    <row r="66" spans="1:18" ht="14.25">
      <c r="A66">
        <v>13</v>
      </c>
      <c r="B66">
        <v>212</v>
      </c>
      <c r="C66">
        <v>2016</v>
      </c>
      <c r="D66">
        <v>50</v>
      </c>
      <c r="G66" s="14">
        <v>50</v>
      </c>
      <c r="H66" s="19" t="s">
        <v>73</v>
      </c>
      <c r="I66" s="22">
        <v>30</v>
      </c>
      <c r="J66" s="22" t="s">
        <v>24</v>
      </c>
      <c r="K66" s="14"/>
      <c r="L66" s="6"/>
      <c r="M66" s="1"/>
      <c r="N66" s="1"/>
      <c r="O66" s="28">
        <f>(IF(AND(J66&gt;0,J66&lt;=I66),J66,I66)*(L66-M66+N66))</f>
        <v>0</v>
      </c>
      <c r="P66" s="11"/>
      <c r="Q66" s="1"/>
      <c r="R66" s="1"/>
    </row>
    <row r="67" spans="1:18" ht="14.25">
      <c r="A67">
        <v>13</v>
      </c>
      <c r="B67">
        <v>212</v>
      </c>
      <c r="C67">
        <v>2016</v>
      </c>
      <c r="D67">
        <v>51</v>
      </c>
      <c r="G67" s="14">
        <v>51</v>
      </c>
      <c r="H67" s="19" t="s">
        <v>74</v>
      </c>
      <c r="I67" s="22">
        <v>50</v>
      </c>
      <c r="J67" s="22" t="s">
        <v>24</v>
      </c>
      <c r="K67" s="14"/>
      <c r="L67" s="6"/>
      <c r="M67" s="1"/>
      <c r="N67" s="1"/>
      <c r="O67" s="28">
        <f>(IF(AND(J67&gt;0,J67&lt;=I67),J67,I67)*(L67-M67+N67))</f>
        <v>0</v>
      </c>
      <c r="P67" s="11"/>
      <c r="Q67" s="1"/>
      <c r="R67" s="1"/>
    </row>
    <row r="68" spans="1:18" ht="14.25">
      <c r="A68">
        <v>13</v>
      </c>
      <c r="B68">
        <v>212</v>
      </c>
      <c r="C68">
        <v>2016</v>
      </c>
      <c r="D68">
        <v>52</v>
      </c>
      <c r="G68" s="14">
        <v>52</v>
      </c>
      <c r="H68" s="19" t="s">
        <v>75</v>
      </c>
      <c r="I68" s="22">
        <v>100</v>
      </c>
      <c r="J68" s="22" t="s">
        <v>24</v>
      </c>
      <c r="K68" s="14"/>
      <c r="L68" s="6"/>
      <c r="M68" s="1"/>
      <c r="N68" s="1"/>
      <c r="O68" s="28">
        <f>(IF(AND(J68&gt;0,J68&lt;=I68),J68,I68)*(L68-M68+N68))</f>
        <v>0</v>
      </c>
      <c r="P68" s="11"/>
      <c r="Q68" s="1"/>
      <c r="R68" s="1"/>
    </row>
    <row r="69" spans="1:18" ht="14.25">
      <c r="A69">
        <v>13</v>
      </c>
      <c r="B69">
        <v>212</v>
      </c>
      <c r="C69">
        <v>2016</v>
      </c>
      <c r="D69">
        <v>53</v>
      </c>
      <c r="G69" s="14">
        <v>53</v>
      </c>
      <c r="H69" s="19" t="s">
        <v>76</v>
      </c>
      <c r="I69" s="22">
        <v>100</v>
      </c>
      <c r="J69" s="22" t="s">
        <v>24</v>
      </c>
      <c r="K69" s="14"/>
      <c r="L69" s="6"/>
      <c r="M69" s="1"/>
      <c r="N69" s="1"/>
      <c r="O69" s="28">
        <f>(IF(AND(J69&gt;0,J69&lt;=I69),J69,I69)*(L69-M69+N69))</f>
        <v>0</v>
      </c>
      <c r="P69" s="11"/>
      <c r="Q69" s="1"/>
      <c r="R69" s="1"/>
    </row>
    <row r="70" spans="7:18" ht="14.25">
      <c r="G70" s="14"/>
      <c r="H70" s="19"/>
      <c r="I70" s="22"/>
      <c r="J70" s="22"/>
      <c r="K70" s="14"/>
      <c r="L70" s="6"/>
      <c r="M70" s="1"/>
      <c r="N70" s="1"/>
      <c r="O70" s="8"/>
      <c r="P70" s="11"/>
      <c r="Q70" s="1"/>
      <c r="R70" s="1"/>
    </row>
    <row r="71" spans="8:15" ht="14.25">
      <c r="H71" s="33"/>
      <c r="L71" s="30" t="s">
        <v>77</v>
      </c>
      <c r="N71" s="31"/>
      <c r="O71" s="32">
        <f>SUM(O10:O69)</f>
        <v>0</v>
      </c>
    </row>
    <row r="72" ht="15" thickBot="1">
      <c r="H72" s="33"/>
    </row>
    <row r="73" spans="8:16" ht="14.25">
      <c r="H73" s="33"/>
      <c r="N73" s="38"/>
      <c r="O73" s="41"/>
      <c r="P73" s="42" t="s">
        <v>82</v>
      </c>
    </row>
    <row r="74" spans="8:16" ht="14.25">
      <c r="H74" s="33" t="s">
        <v>78</v>
      </c>
      <c r="I74" s="36"/>
      <c r="N74" s="38"/>
      <c r="O74" s="40"/>
      <c r="P74" s="39"/>
    </row>
    <row r="75" spans="8:16" ht="14.25">
      <c r="H75" s="33" t="s">
        <v>79</v>
      </c>
      <c r="I75" s="36"/>
      <c r="N75" s="38"/>
      <c r="O75" s="40"/>
      <c r="P75" s="39"/>
    </row>
    <row r="76" spans="8:16" ht="14.25">
      <c r="H76" s="33" t="s">
        <v>80</v>
      </c>
      <c r="I76" s="3"/>
      <c r="N76" s="38"/>
      <c r="O76" s="40"/>
      <c r="P76" s="39"/>
    </row>
    <row r="77" spans="8:16" ht="14.25">
      <c r="H77" s="33" t="s">
        <v>81</v>
      </c>
      <c r="I77" s="36"/>
      <c r="N77" s="38"/>
      <c r="O77" s="40"/>
      <c r="P77" s="39"/>
    </row>
    <row r="78" spans="8:16" ht="14.25">
      <c r="H78" s="33"/>
      <c r="I78" s="37"/>
      <c r="N78" s="38"/>
      <c r="O78" s="40"/>
      <c r="P78" s="39"/>
    </row>
    <row r="79" spans="8:16" ht="14.25">
      <c r="H79" s="33"/>
      <c r="I79" s="3"/>
      <c r="N79" s="38"/>
      <c r="O79" s="40"/>
      <c r="P79" s="39"/>
    </row>
    <row r="80" spans="8:16" ht="14.25">
      <c r="H80" s="33"/>
      <c r="I80" s="3"/>
      <c r="N80" s="38"/>
      <c r="O80" s="40"/>
      <c r="P80" s="39"/>
    </row>
    <row r="81" spans="14:16" ht="14.25">
      <c r="N81" s="38"/>
      <c r="O81" s="40"/>
      <c r="P81" s="39"/>
    </row>
    <row r="82" spans="14:16" ht="15" thickBot="1">
      <c r="N82" s="38"/>
      <c r="O82" s="43"/>
      <c r="P82" s="44" t="s">
        <v>83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Cesar Proença Weiss</dc:creator>
  <cp:keywords/>
  <dc:description/>
  <cp:lastModifiedBy>Paulo Cesar Proença Weiss</cp:lastModifiedBy>
  <dcterms:created xsi:type="dcterms:W3CDTF">2016-12-01T12:06:54Z</dcterms:created>
  <dcterms:modified xsi:type="dcterms:W3CDTF">2016-12-01T12:06:56Z</dcterms:modified>
  <cp:category/>
  <cp:version/>
  <cp:contentType/>
  <cp:contentStatus/>
</cp:coreProperties>
</file>