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075" windowHeight="105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<sst xmlns="http://schemas.openxmlformats.org/spreadsheetml/2006/main" count="1093" uniqueCount="197">
  <si>
    <t>PREFEITURA MUNICIPAL DE ITAPETININGA
CNPJ: 46.634.291/0001-70</t>
  </si>
  <si>
    <t>R</t>
  </si>
  <si>
    <t>DIGITAÇÃO ELETRÔNICA DA PROPOSTA</t>
  </si>
  <si>
    <t>PREGÃO PRESENCIAL</t>
  </si>
  <si>
    <t>SEQUENCIA: 206</t>
  </si>
  <si>
    <t>Data Abertura: 24/11/2016 Hrs: 09:00</t>
  </si>
  <si>
    <t xml:space="preserve">Local Entrega: ALMOXARIFADO - SECRETARIA DE EDUCAÇÃO , AV. JOSÉ DE ALMEIDA CARVALHO 1231 - VILA OLIVEIRA </t>
  </si>
  <si>
    <t xml:space="preserve">Observação: AQUISIÇÃO DE MATERIAL PEDAGOGICO PARA O ENSINO INFANTIL E FUNDAMENTAL - SECRETARIA DE MUNICIPAL DE EDUCAÇÃO - SISTEMA DE REGISTRO DE PREÇOS
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</si>
  <si>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</si>
  <si>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</si>
  <si>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</si>
  <si>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</si>
  <si>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</si>
  <si>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</si>
  <si>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</si>
  <si>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</si>
  <si>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</si>
  <si>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</si>
  <si>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</si>
  <si>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</si>
  <si>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</si>
  <si>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</si>
  <si>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</si>
  <si>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LIXA D'AGUA N.º 150 CARBURETO 2)SILICO MED 225X275 MM - DESCRITIVO ANEXO</t>
  </si>
  <si>
    <t>UN</t>
  </si>
  <si>
    <t>Aberta</t>
  </si>
  <si>
    <t>LIXA GROSSA CARBURETO SILICO GRAO 100 MED 225X275 MM - DESCRITIVO ANEXO</t>
  </si>
  <si>
    <t>PALITO DE SORVETE PACOTE CONTENDO 50 UNIDADES PONTAS ARREDONDADAS  -  CONTENDO 50 UNIDADES, COM PONTAS ARREDONDADAS.</t>
  </si>
  <si>
    <t>PC</t>
  </si>
  <si>
    <t>PALITO DE SORVETE PACOTE CONTENDO 50 UNIDADES PONTAS ARREDONDADAS  - DESCRITIVO ANEXO</t>
  </si>
  <si>
    <t>PERFURADOR DE PAPEL PARA 20 FOLHAS - DESCRITIVO ANEXO</t>
  </si>
  <si>
    <t>ESTOJO DE NYLON  - DESCRITIVO ANEXO</t>
  </si>
  <si>
    <t>MARCADOR PERMANENTE PARA CD E DVD - DESCRITIVO ANEXO</t>
  </si>
  <si>
    <t>MOLHADOR DE DEDOS 12G FABRICADO COM GLICOIS ,ACIDOS GRAXOS ,CORANTE E AROMATIZANTE  - DESCRITIVO ANEXO</t>
  </si>
  <si>
    <t xml:space="preserve">MASSA DE MODELAR  - CAIXA DE 180GR, COM 12 CORES, NÃO TÓXICA, SELO INMETRO: SEGURANÇA - OCP 0061 - REGISTRO 000 320/2011 - COMPULSÓRIO </t>
  </si>
  <si>
    <t>PALITO DE SORVETE - DESCRITIVO ANEXO</t>
  </si>
  <si>
    <t>CX</t>
  </si>
  <si>
    <t>BEXIGA Nº.09 PACOTE COM 50 UNIDADES - DESCRITIVO ANEXO</t>
  </si>
  <si>
    <t>PINCEL PARA PINTURA COM PELO NATURALDE CERDAS BRANCAS, CABO LONGO DE MADEIRA FORMATO CHATO TAMANHO 8 - DESCRITIVO ANEXO</t>
  </si>
  <si>
    <t>APONTADOR EM ACRÍLICO COM DEPOSITO JUMBO - DESCRITIVO ANEXO</t>
  </si>
  <si>
    <t>DIARIO DE CLASSE MENSAL - DESCRITIVO ANEXO</t>
  </si>
  <si>
    <t>SUPORTE EM PLÁSTICO RÍGIDO, MODELO 2 EM 1, PARA FITA ADESIVA - DESCRITIVO ANEXO</t>
  </si>
  <si>
    <t>ALFINETE N°1 PARA MAPA CABEÇA DE POLIESTILENO DE 5MM COMPRIMENTO 18MM CORES VARIADAS COM 50 UNIDADES  - DESCRITIVO ANEXO</t>
  </si>
  <si>
    <t>PERCEVEJO LATONADOS, CONTENDO 100 UNIDADES - DESCRITIVO ANEXO</t>
  </si>
  <si>
    <t>APAGADOR P LOUSA -BRANCO /QUADRO BRANCO -BASE EM PLASTICO ,PREPARADO PARA TROCA DA ALMOFADA QUANDO DANIFICADA .COMPOSIÇÃO RESINAS TERMOPLASTICAS ,COPOLIMEROS DE E.V.A ,CORANTE,FELTRO E ADESIVO ACRILICO .MEDIDAS APROXIMADAS 15X6CM. - DESCRITIVO ANEXO</t>
  </si>
  <si>
    <t>CADERNO BROCHURA 48 FLS COSTURADO CAPA DURA ¼, CAPA NAS CORES AZUL, VERMELHO, VERDE E AMARELO PESANDO 820G/M² COM 48 FOLHAS PESANDO 56G/M2 DEVE ATENDER A NORMA NBR 6045 - VERSÃO 2000 - CAPA DURA.</t>
  </si>
  <si>
    <t>CADERNO BROCHURA - 96 FOLHAS - DESCRITIVO ANEXO</t>
  </si>
  <si>
    <t>CADERNO DE CALIGRAFIA BROCHURA,GRAMPEADO COM 02GRAMPOS DE ARAME GALVANIZADOS 0.55MM DE FORMATO ¼ COM CAPA DE OFF SET , 90 M2 , EM 04 CORES , COM 40 FOLHAS , GRAMATURA DA FOLHA PESANDO 56 G/M2 , CONFORME NBR 15236 - DESCRITIVO ANEXO</t>
  </si>
  <si>
    <t>CADERNO DE CARTOGRAFIA 96 FOLHAS S/ SEDA, CAPA FLEXIVEL MEDINDO APROXIMADAMENTE 200 MMX 275MM - DESCRITIVO ANEXO</t>
  </si>
  <si>
    <t>CADERNO UNIVERSITÁRIO 10 MATÉRIAS, 200 FOLHAS COM CAPA E CONTRA CAPA EM PAPELÃO - DESCRITIVO ANEXO</t>
  </si>
  <si>
    <t>CADERNO QUADRICULADO, 1/4, 96 FOLHAS, CAPA DURA - DESCRITIVO ANEXO</t>
  </si>
  <si>
    <t>CADERNO CARTOGRAFIA, BROCHURA, 1/4, 40 FOLHAS, CAPA DURA - DESCRITIVO ANEXO</t>
  </si>
  <si>
    <t>CAIXA DE ARQUIVO MORTO POLIONDA GRANDE MEDINDO 36CM X 24,5CM MOMTADO - DESCRITIVO ANEXO</t>
  </si>
  <si>
    <t>FITA ADESIVA - 19 X 50 - DESCRITIVO ANEXO</t>
  </si>
  <si>
    <t>FITA ADESIVA - 19MM X 50 MM - DESCRITIVO ANEXO</t>
  </si>
  <si>
    <t>COLA COLORIDA NÃO TOXICA COMPOSTA DE RESINA DE PVA, PIGMENTO DE GLITTER E CONSERVANTE TIPO BENZOTIAZOL COM 6 FRASCOS PLASTICOS COM PESO LIQUIDO APROXIMADO DE 23 GR CADA CONTENDO NA EMBALAGEM RECOMENDAÇÕES DE USO  E SELO DO INMETRO (CORES: AZUL, VERMELHO, VERDE, DOURADO, PRATEADO E PEROLADO) NOME DO RESPONSAVEL QUIMICO E SEU CRQ NA EMBALAGEM  - DESCRITIVO ANEXO</t>
  </si>
  <si>
    <t>COLA BASTÃO BRANCA - 40GR - DESCRITIVO ANEXO</t>
  </si>
  <si>
    <t>COLA LIQUIDA BRANCA ESCOLAR - 110GR - DESCRITIVO ANEXO</t>
  </si>
  <si>
    <t>COLA COLORIDA NÃO TOXICA, 6 CORES - 23 GR CADA - DESCRITIVO ANEXO</t>
  </si>
  <si>
    <t>COLA PARA ARTESANATO - DESCRITIVO ANEXO</t>
  </si>
  <si>
    <t>GIZ ESCOLAR, PLASTIFICADO, NA COR BRANCO, CAIXA CONTENDO 50 UNIDADES. O PRODUTO DEVERA SER ATOXICO, ANTIALERGICO. - DESCRITIVO ANEXO</t>
  </si>
  <si>
    <t>GIZ ESCOLAR, PLASTIFICADO, COLORIDO, CAIXA CONTENDO 50 UNIDADES. O PRODUTO DEVERA SER NAO TOXICO, ANTIALERGICO. - DESCRITIVO ANEXO</t>
  </si>
  <si>
    <t>GIZ DE CERA - COM CORES VARIADAS, CONTENDO 12 UNIDADES.</t>
  </si>
  <si>
    <t>GIZ DE CERA CURTO E GROSSO - DESCRITIVO ANEXO</t>
  </si>
  <si>
    <t>GRAMPO PARA GRAMPEADOR 23/13 - DESCRITIVO ANEXO</t>
  </si>
  <si>
    <t>GRAMPO PARA GRAMPEADOR 26/6, GALVANIZADO, CAIXA COM 5000 UNIDADES - DESCRITIVO ANEXO</t>
  </si>
  <si>
    <t>GRAMPO TRILHO PLASTICO COM 50 UNIDADES - DESCRITIVO ANEXO</t>
  </si>
  <si>
    <t>PCT</t>
  </si>
  <si>
    <t>CALCULADORA ELETRONICA DE MESA, MEDIA, COM 12 DIGITOS GRANDES - DESCRITIVO ANEXO</t>
  </si>
  <si>
    <t>CANETA PARA RETROPROJETOR NA COR AZUL COM PONTA FINA SINTETICA DE 1 MM X 4 MM DE COMPRIMENTO - DESCRITIVO ANEXO</t>
  </si>
  <si>
    <t>CANETA DE RETRO PROJETOR -NA COR PRETA COM PONTA FINA SINTETICA DE 1MM X 4MM DE COMPRIMENTO - DESCRITIVO ANEXO</t>
  </si>
  <si>
    <t>CANETA MARCA TEXTO, COR AMARELA, TINTA FLUORESCENTE,  - DESCRITIVO ANEXO</t>
  </si>
  <si>
    <t>PINCEL ATOMICO COM TINTA PERMANENTE A BASE DE ALCOOL, NA COR VERMELHA, COM PONTA DE FELTRO CHANFRADA, ESPESSURA DE ESCRITA 4,5MM. - DESCRITIVO ANEXO</t>
  </si>
  <si>
    <t>CANETA HIDROGRAFICA COM 12 CORES  - CORPO EM RESINA PLÁSTICA, PONTA GROSSA, POROSA, RESISTENTE E ATÓXICA. EMBALAGEM CONTENDO VALIDADE, SENDO DE NO MÍNIMO 1 ANO. DE ACORDO COM NORMA ABNT NBR 15236: 2013.</t>
  </si>
  <si>
    <t>CANETA HIDROGRAFICA COM 12 CORES  - DESCRITIVO ANEXO</t>
  </si>
  <si>
    <t>CANETA ESFEROGRAFICA, COM CARGA REMOVIVEL, ESCRITA MEDIA, NA COR PRETA CORPO TRANSPARENTE CRISTAL SEXTAVADO, ACONDICIONADO EM CAIXA DE PAPELÃO CONTENDO 50 UNIDADES - CAIXA COM 50 UNIDADES - DESCRITIVO ANEXO</t>
  </si>
  <si>
    <t>CANETA ESFEROGRAFICA, COM CARGA REMOVIVEL, ESCRITA MEDIA, NA COR PRETA CORPO TRANSPARENTE CRISTAL SEXTAVADO, ACONDICIONADO EM CAIXA DE PAPELÃO CONTENDO 50 UNIDADES - CAIXA COM 50 UNIDADES (DESCRITIVO ANEXO)</t>
  </si>
  <si>
    <t>PINCEL ATOMICO COM TINTA PERMANENTE A BASE DE ALCOOL, NA COR AZUL, COM PONTA DE FELTRO CHANFRADA, ESPESSURA DE ESCRITA 4,5MM. - DESCRITIVO ANEXO</t>
  </si>
  <si>
    <t>CANETA ESFEROGRAFICA, COM CARGA REMOVIVEL, ESCRITA MEDIA, NA COR AZUL CORPO TRANSPARENTE CRISTAL SEXTAVADO, - CAIXA CONTENDO 50 UNIDADES - DESCRITIVO ANEXO</t>
  </si>
  <si>
    <t>CANETA ESFEROGRAFICA, COM CARGA REMOVIVEL, ESCRITA MEDIA, NA COR AZUL CORPO TRANSPARENTE CRISTAL SEXTAVADO, - CAIXA COM 50 UNIDADES (DESCRITIVO ANEXO)</t>
  </si>
  <si>
    <t>CANETA ESFEROGRAFICA, COM CARGA REMOVIVEL, ESCRITA MEDIA, NA COR VERMELHA CORPO TRANSPARENTE CRISTAL SEXTAVADO, - CAIXA CONTENDO 50 UNIDADES - DESCRITIVO ANEXO</t>
  </si>
  <si>
    <t>CANETA PARA RETROPROJETOR COR VERMELHA, PONTA FINA SINTÉTICA - 1.0MM - DESCRITIVO ANEXO</t>
  </si>
  <si>
    <t>PAPEL CAMURCA - EMBALAGEM COM 10 UNIDADES - DESCRITIVO ANEXO</t>
  </si>
  <si>
    <t>FL</t>
  </si>
  <si>
    <t>PAPEL VERGE - DESCRITIVO ANEXO</t>
  </si>
  <si>
    <t>PAPEL ALMAÇO COM PAUTA E MARGEM, 210MM X297MM, CONTENDO NA EMBALAGEM 400 FOLHAS. - DESCRITIVO ANEXO</t>
  </si>
  <si>
    <t>PAPEL ESPELHO - EMBALAGEM COM 50 UNIDADES - DESCRITIVO ANEXO</t>
  </si>
  <si>
    <t xml:space="preserve">PAPEL CARBONO  - PAPEL CARBONO FILME PRETO, FORMATO A4- COM 100 FOLHAS </t>
  </si>
  <si>
    <t>CARTOLINA OFFSET - DESCRITIVO ANEXO</t>
  </si>
  <si>
    <t>PAPEL SULFITE, GRAMATURA 75G/M2; FORMATO A4; MEDINDO (210X297)MM; ALVURA MINIMA DE 90 %, ; OPACIDADE MINIMA DE 87%; UMIDADE ENTRE 3,5% (+/- 1,0),  NA COR BRANCA, PACOTE COM 500 FOLHAS - DESCRITIVO ANEXO</t>
  </si>
  <si>
    <t>PAPEL CARTAO  - EMBALAGEM COM 10 UNIDADES - DESCRITIVO ANEXO</t>
  </si>
  <si>
    <t>PAPEL PARDO 66 X 96 EM EMBALAGEM CONTENDO 100 FOLHAS - DESCRITIVO ANEXO</t>
  </si>
  <si>
    <t>PAPEL CONTACT - ROLO COM 10 METROS CADA - DESCRITIVO ANEXO</t>
  </si>
  <si>
    <t>PAPEL LAMINADO - EMBALAGEM COM 40 UNIDADES</t>
  </si>
  <si>
    <t>PAPEL CREPOM CORES DIVERSAS , 48CM X 2M EMBALAGEM COM 10 UNIDADES  - DECRITIVO ANEXO</t>
  </si>
  <si>
    <t>PAPEL SULFITE A3 COM 500 FOLHAS GRAMATURA 75G/M2 FORMATO A3 MEDINDO 297X420 MM ALVURA MINIMA DE 90% , OPACIDADE MINIMA DE 87%, UMIDADE ENTE 3,5% (+/-1,0), CORTE ROTATIVO, PH ALCALINO COR BRANCA EMBALAGEM REVESTIDA EM BOPP COM SELO E CODIGO DE LICENÇA IMPRESSOS NA EMBALAGEM - DESCRITIVO ANEXO</t>
  </si>
  <si>
    <t>PAPEL COLOR SET  - EMBALAGEM COM 10 UNIDADES - DESCRITIVO ANEXO</t>
  </si>
  <si>
    <t>PAPEL SULFITE A4 PACOTE 100 FOLHAS DE PAPELARIA GRAMATURA 75G/M2 MEDINDO (215X315) MM; OPACIDADE MINIMA DE 87% UMIDADE ENTE 3,5% (+/-1,0), CORTE ROTATIVO,PH ALCALINO NA COR AMARELO - DESCRITIVO ANEXO</t>
  </si>
  <si>
    <t>PAPEL SULFITE A4 PACOTE 100 FOLHAS DE PAPELARIA GRAMATURA 75G/M2 MEDINDO (215X315) MM; OPACIDADE MINIMA DE 87% UMIDADE ENTE 3,5% (+/-1,0), CORTE ROTATIVO,PH ALCALINO NA COR AZUL - DESCRITIVO ANEXO</t>
  </si>
  <si>
    <t>PAPEL SULFITE A4 PACOTE 100 FOLHAS DE PAPELARIA GRAMATURA 75G/M2 MEDINDO (215X315) MM; OPACIDADE MINIMA DE 87% UMIDADE ENTE 3,5% (+/-1,0), CORTE ROTATIVO,PH ALCALINO NA COR VERDE - DESCRITIVO ANEXO</t>
  </si>
  <si>
    <t>PAPEL SULFITE A4 PACOTE 100 FOLHAS DE PAPELARIA GRAMATURA 75G/M2 MEDINDO (215X315) MM; OPACIDADE MINIMA DE 87% UMIDADE ENTE 3,5% (+/-1,0), CORTE ROTATIVO,PH ALCALINO NA COR ROSA - DESCRITIVO ANEXO</t>
  </si>
  <si>
    <t>CLIPS GALVANIZADO 2/0,CAIXA COM 500GR - DESCRITIVO ANEXO</t>
  </si>
  <si>
    <t>CLIPS GALVANIZADO 8/0, CAIXA COM 500GRAMAS - DESCRITIVO ANEXO</t>
  </si>
  <si>
    <t>CORRETIVO EM FITA  - DESCRITIVO ANEXO</t>
  </si>
  <si>
    <t>CORRETIVO LIQUIDO ESCOLAR A BASE DE AGUA - 18ML - DESCRITIVO ANEXO</t>
  </si>
  <si>
    <t>ELASTICO LATEX Nº 18 CAIXA COM 100 GRAMAS - DESCRITIVO ANEXO</t>
  </si>
  <si>
    <t>ENVELOPE BRANCO - 185 X 248 - DESCRITIVO ANEXO</t>
  </si>
  <si>
    <t>ENVELOPE DE PAPELARIA TIPO SACO EM PAPEL KRAFT COR BRANCA SEM IMPRESSÃO MEDINDO 185MM X 248MM  - DESCRITIVO ANEXO</t>
  </si>
  <si>
    <t>ENVELOPE KRAFT PARDO - A4 - DESCRITIVO ANEXO</t>
  </si>
  <si>
    <t>ESTILETE ESTREITO . ESTILETE ,CABO EM POLIESTIRENO ,TRAVA ,FORMATO ANATOMICO LAMINA DE AÇO CARBONO .COM 9MM LARGURA MEDINDO 130MM COMPRIMENTO DO CORPO - DESCRITIVO ANEXO</t>
  </si>
  <si>
    <t>ESTILETE LARGO COM TRAVA GIRATORIA. - DESCRITIVO ANEXO</t>
  </si>
  <si>
    <t>ETIQUETA ESCOLAR TARJADA NA COR VERMELHA COM 10 UNIDADES - DESCRITIVO ANEXO</t>
  </si>
  <si>
    <t>FITA DUPLA FACE 19MM X 30M - DESCRITIVO ANEXO</t>
  </si>
  <si>
    <t>RL</t>
  </si>
  <si>
    <t>FITA ADESIVA TRANSPARENTE 48 X 45 FITA ADESIVA MEMINDO 45 MM X 45 M TRANSPARENTE EM POLIPROPILENO - DESCRITIVO A NEXO</t>
  </si>
  <si>
    <t>GRAMPEADOR METALICO PRETO , CAPACIDADE MINIMA PARA GRAMPEAR DE 20 FOLHAS DE 75 G/M2, MEDINDO MAIS OU MENOS 20 CM DE BASE  - DESCRITIVO ANEXO</t>
  </si>
  <si>
    <t>GRAMPEADOR TIPO ALICATE GRANDE CORPO TODO DE METAL COM CAPACIDADE  PARA 30FLS,COMPRIMENTO 17,5CM ,LARGURA 2CM E ALTURA 7CM  - DESCRITIVO ANEXO</t>
  </si>
  <si>
    <t>GRAMPEADOR DE MESA, PROFISSIONAL; ESTRUTURA METALICA; BASE EMBORRACHADA; MEDINDO DE BASE 28 CM ; COR PRETO P/ GRAMPO 23/6 , 23/8 , 23/10 , 23/13 PARA 100FLS - DESCRITIVO ANEXO</t>
  </si>
  <si>
    <t>LAPIS DE COR 12 CORES  - DESCRITIVO ANEXO</t>
  </si>
  <si>
    <t>LAPIS PRETO NUMERO 2, COM GRAFITE MACIO E RESISTENTE ,SEM QUEBRAR O GRAFITE AO  APONTAR  , COM EXCLUSIVO PROCESSO DE COLAGEM  DA MINA ,QUE PROPORCIONA MAIOR RESISTENCIA A QUEBRA ,DE FORMA HEXAGONAL TRAÇO ESCURO DE ALTA APAGABILIDADE ,MEDIDAS DOS LAPIS APONTADOS COM TAMANHOS DE 175MM,CONFECCIONADO COM 100%MADEIRA DE REFLORESTAMENTO ,SIMBOLOGIA DE PAPEL RECICLAVEL ,INDICAÇÃO DE QUE O PRODUTO NÃO É RECOMENDAVEL PARA CRIANÇAS MENORES DE 3 ANOS,COM GRAFITE MAIS GROSSO DE 3,3MM COMPOSIÇÃO :GRAFITE ,CERAMICO NOME E MARCA DO FABRICANTE NO CILINDRO.FABRICAÇÃO NACIONAL ,SELO INMETRO E CERTIFICADO FSC... - DESCRITIVO ANEXO</t>
  </si>
  <si>
    <t>LAPIS DE COR JUMBO COM CORES VIVAS QUE FACILITAM O APRENDIZADO, LAPIS COM MAIOR DIAMETRO CAIXA COM NO MINIMO 12 CORES - DESCRITIVO ANEXO</t>
  </si>
  <si>
    <t>LAPIS JUMBO QUE FACILITAM O APRENDIZADO, LAPIS COM MAIOR DIAMETRO. - DESCRITIVO ANEXO</t>
  </si>
  <si>
    <t>LÁPIS PRETO FORMATO TRIANGULAR Nº 02 - DESCRITIVO ANEXO</t>
  </si>
  <si>
    <t>LIVRO ATA COM CAPA DURA NA COR PRETA E BRILHANTE CONTENDO 100 FOLHAS, SENDO ELAS NUMERADAS, PAUTADAS E SEM MARGEM, NAS MEDIDAS APROXIMADAS DE 206 MM DE LARGURA X 300 MM DE COMPRIMENTO - DESCRITIVO ANEXO</t>
  </si>
  <si>
    <t>LIVRO PROTOCOLO DE CORRESPONDENCIA, 1/4, CAPA DURA, CONTENDO 100 FOLHAS,  NAS MEDIDAS DE APROXIMADAMENTE 160 MM DE COMPRIMENTO X 220 MM DE LARGURA - DESCRITIVO ANEXO</t>
  </si>
  <si>
    <t>LIVRO DE REGISTRO PARA INVENTARIO FORMATO 220X320MM,C/50 FOLHAS ,CAPA DURA  - DESCRITIVO ANEXO</t>
  </si>
  <si>
    <t>LIVRO DE PONTO 4 ASSINATURAS, CAPA DURA, MEDINDO APROXIMADAMENTE 215 MM DE LARGURA X 315 MM DE ALTURA, CONTENDO 50 FOLHAS - DESCRITIVO ANEXO</t>
  </si>
  <si>
    <t>QUADRO BRANCO/ALUMINIO 1,20 X 0,90 - DESCRITIVO ANEXO</t>
  </si>
  <si>
    <t>QUADRO CORTIÇA 1,20 X 0,90 - DESCRITIVO ANEXO</t>
  </si>
  <si>
    <t>PASTA COM ABA E ELASTICO DE PAPELÃO PLASTIFICADO MEDINDO 22,5 CM X 34 CM NAS CORES AZUL, AMARELO, BRANCO, VERDE, VERMELHO E PRETO - DESCRITIVO ANEXO</t>
  </si>
  <si>
    <t>PASTA SUSPENSA MARMORIZADA COMPLETA, MEDINDO APROXIMADAMENTE 361 MM DE LARGURA X 240 MM DE ALTURA - DESCRITIVO ANEXO</t>
  </si>
  <si>
    <t>PASTA COM FERRAGEM AZUL EM PAPELÃO PLASTIFICADO GRAMPO TRILHO METALICO DE 80 MM MEDINDO 22,5 CM X 33 CM NAS CORES AZUL, AMARELO, BRANCO, VERDE, VERMELHO E PRETO - DESCRITIVO ANEXO</t>
  </si>
  <si>
    <t>PASTA ARQUIVO REGISTRADOR DE A a  Z - DESCRITIVO ANEXO</t>
  </si>
  <si>
    <t>PASTA CATALOGO COR PRETA COM 50 PLASTICOS - DESCRITIVO ANEXO</t>
  </si>
  <si>
    <t>PASTA PLASTICA POLIONDA COM ELASTICO - DESCRITIVO ANEXO</t>
  </si>
  <si>
    <t>PASTA PLASTICA TRANSPARENTE OFICIO COM ELASTICO - DESCRITIVO ANEXO</t>
  </si>
  <si>
    <t>PASTA L  A4 TRANSPARENTE COM 10 UNIDADES - DESCRITIVO ANEXO</t>
  </si>
  <si>
    <t>PILHA ALCALINA PALITO AAA, ACONDICIONADA EM BLISTER CONTENDO 2 UNIDADES. - DESCRITIVO ANEXO</t>
  </si>
  <si>
    <t>PILHA ALCALINA PALITO AA, ACONDICIONADA EM BLISTER CONTENDO 04 UNIDADES. - DESCRITIVO ANEXO</t>
  </si>
  <si>
    <t>TINTA PARA CARIMBO  COR AZUL A BASE DE AGUA PARA CARIMBOS AUTO ENTINTADOS E ALMOFADAS PARA CARIMBO ACONDICIONADA EM FRASCO PLASTICO CONTENDO 40 ML</t>
  </si>
  <si>
    <t>TINTA PARA CARIMBO  COR AZUL A BASE DE AGUA PARA CARIMBOS AUTO ENTINTADOS E ALMOFADAS PARA CARIMBO ACONDICIONADA EM FRASCO PLASTICO CONTENDO 40 ML - DESCRITIVO ANEXO</t>
  </si>
  <si>
    <t>TINTA PARA CARIMBO COR PRETA A BASE DE AGUA PARA CARIMBOS AUTO ENTINTADOS E ALMOFADAS PARA CARIMBO ACONDICIONADA EM FRASCO PLASTICO CONTENDO 40 ML - DESCRITIVO ANEXO</t>
  </si>
  <si>
    <t>TINTA PINTURA A DEDO ATÓXICA COM 6 CORES SORTIDAS - DESCRITIVO ANEXO</t>
  </si>
  <si>
    <t>TINTA GUACHE ATÓXICA C/ 6 POTES CORES SORTIDAS - DESCRITIVO ANEXO</t>
  </si>
  <si>
    <t>PLASTICO GROSSO COM 4 FUROS - DESCRITIVO ANEXO</t>
  </si>
  <si>
    <t>PLASTICO GROSSO SEM FUROS - DESCRITIVO ANEXO</t>
  </si>
  <si>
    <t>ALMOFADA PARA CARIMBO DE FELTRO ,COR PRETA ,Nº03 ISENTO DE ALCOOL ,ACONDICIONADO EM ESTOJO PLASTICO RESISTENTE; COM TAMPA EM METAL E CORPO EM RESINAS TERMOPLASTICAS - MEDIDAS APROXIMADAS DE 6,7X11MM - DESCRITIVO ANEXO</t>
  </si>
  <si>
    <t>QUADRO EM FELTRO COM MOLDURA DE MADEIRA, MEDINDO 60 X 90 CM, UTILIZADO PARA FIXAÇAO DE AVISOS, FOTOS - DESCRITIVO ANEXO</t>
  </si>
  <si>
    <t>ALMOFADA PARA CARIMBO DE FELTRO ,COR AZUL,Nº03 ISENTO DE ALCOOL ,ACONDICIONADO EM ESTOJO PLASTICO RESISTENTE; COM TAMPA EM METAL E CORPO EM RESINAS TERMOPLASTICAS - MEDIDAS APROXIMADAS DE 6,7X11MM - DESCRITIVO ANEXO</t>
  </si>
  <si>
    <t>TRANSFERIDOR ESCOLAR ACRILICO 180.º DE ACRILICO CRISTAL MEDINDO 15 CM, ESPESSURA DE 3 MM, CHANFRADO, DIVISÃO DA ESCALA DE ¹/² GRAU TRANSPARENTE - DESCRITIVO ANEXO</t>
  </si>
  <si>
    <t>REGUA DE 30 CM - DESCRITIVO ANEXO</t>
  </si>
  <si>
    <t>TESOURA EM AÇO INOXIDÁVEL MULTIUSO 8" - DESCRITIVO ANEXO</t>
  </si>
  <si>
    <t>TESOURA ESCOLAR 128MM - DESCRITIVO ANEXO</t>
  </si>
  <si>
    <t>TESOURA ESCOLAR DE PICOTAR - DESCRITIVO ANEXO</t>
  </si>
  <si>
    <t>TESOURA ESCOLAR COM CABO ESPECIAL PARA CRIANÇAS CANHOTAS - DESCRITIVO ANEXO</t>
  </si>
  <si>
    <t>BARBANTE DE ALGODAO CRU, COM 8 FIOS, MEDINDO APROXIMADAMENTE 184 METROS, E PESANDO NO MINIMO 250 GRAMAS. - DESCRITIVO ANEXO</t>
  </si>
  <si>
    <t>MIDIA CD-R GRAVAVEL COM CAPACIDADE DE GRAVAÇAO DE 700 MB/ 80 MIN, ACONDICIONADO EM ENVELOPE DE PAPELAO COM SERRILHAS FACILITANDO A SUA ABERTURA, CONTENDO 1 UNIDADE - DESCRITIVO ANEXO</t>
  </si>
  <si>
    <t>MIDIA CD-RW REGRAVAVEL COM CAPACIDADE DE GRAVAÇAO DE 700 MB/ 80 MIN E VELOCIDADE 4 X - 12X, ACONDICIONADO EM ESTOJO PLASTICO TRANSPARENTE PARA CD, CONTENDO 1 UNIDADE - DESCRITIVO ANEXO</t>
  </si>
  <si>
    <t>MIDIA DVD-R 4.7 GIGABYTE GRAVAVEL, ACONDICIONADO EM ENVELOPE DE PAPELAO LACRADO COM SERRILHAS FACILITANDO A SUA ABERTURA, CONTENDO 1 UNIDADE - DESCRITIVO ANEXO</t>
  </si>
  <si>
    <t>PERFURADOR PARA 60 FOLHAS DIMENSOES :115 X 165 X 180 MM ABERTURAS :10MM,CAPACIDADE DE PERFURAÇÃO :60 FOLHAS ,DISTANCIA ENTRE FUROS :80 MM ,DISTANCIA DE MARGEM : 8MM,PESO : 1,9KG ,BASE E CABO :FERRO FUNDIDO ,BASE PLASTICO RECICLAVEL PINOS AÇO , TREFILADO ,TEMPERADO E ZINCADO ,SEPARADORES TRANSPARENTES E COR CINZA CLARO - DESCRITIVO ANEXO</t>
  </si>
  <si>
    <t>PERFURADOR PARA PAPEL E E.V.A. ATÉ 2MM MODELO ABELHA - DESCRITIVO ANEXO</t>
  </si>
  <si>
    <t>PERFURADOR PARA PAPEL E E.V.A. ATÉ 2MM MODELO ARVORE - DESCRITIVO ANEXO</t>
  </si>
  <si>
    <t>PERFURADOR PARA PAPEL E E.V.A. ATÉ 2MM MODELO CORAÇÃO - DESCRITIVO ANEXO</t>
  </si>
  <si>
    <t>PERFURADOR PARA PAPEL E E.V.A. ATÉ 2MM MODELO ESTRELA - DESCRITIVO ANEXO</t>
  </si>
  <si>
    <t>PERFURADOR PARA PAPEL E E.V.A. ATÉ 2MM MODELO FLOR - DESCRITIVO ANEXO</t>
  </si>
  <si>
    <t>PERFURADOR PARA PAPEL E E.V.A. ATÉ 2MM MODELO URSINHO - DESCRITIVO ANEXO</t>
  </si>
  <si>
    <t>PERFURADOR PARA PAPEL E E.V.A. ATÉ 2MM MODELO LAÇO - DESCRITIVO ANEXO</t>
  </si>
  <si>
    <t>PERFURADOR PARA PAPEL E E.V.A. ATÉ 2MM MODELO ANJO - DESCRITIVO ANEXO</t>
  </si>
  <si>
    <t>APAGADOR PARA LOUSA-VERDE - DESCRITIVO ANEXO</t>
  </si>
  <si>
    <t>APAGADOR PARA QUADRO BRANCO - DESCRITIVO ANEXO</t>
  </si>
  <si>
    <t>EXTRATOR DE GRAMPO TIPO ESPATULA, AÇO INOXIDAVEL NIQUELADO CAIXA COM 12 UN - DESCRITIVO ANEXO</t>
  </si>
  <si>
    <t>PINCEL ATOMICO COM TINTA PERMANENTE A BASE DE ALCOLL , NA COR PRETO,COM COM PONTA DE FELTRO CHANFRADA,ESPESSURA DEESCRITA 4,5MM - DESCRITIVO ANEXO</t>
  </si>
  <si>
    <t>PINCEL BROXINHA Nº 0 PARA PINTURA - DESCRITIVO ANEXO</t>
  </si>
  <si>
    <t>QUADRO BRANCO - 0,60 X 0,40CM - DESCRITIVO ANEXO</t>
  </si>
  <si>
    <t>RECADO AUTO ADESIVO 38 X  50 MM BLOCO POP UP COM  100 FLS. AMARELO  - DESCRITIVO ANEXO</t>
  </si>
  <si>
    <t>RECADO AUTO ADESIVO EM PAPEL OFF SET 76MM  X  76MM BLOCO POP UP  COM 100FLS.AMARELO  - DESCRITIVO ANEXO</t>
  </si>
  <si>
    <t>APONTADOR RETANGULAR MANUAL PORTÁTIL DE LÁPIS, COM UMA ENTRADA E DEPÓSITO TRANSLUCIDO - DESCRITIVO ANEXO</t>
  </si>
  <si>
    <t>MARCADOR COR PRETO PARA QUADRO BRANCO - DESCRITIVO ANEXO</t>
  </si>
  <si>
    <t>MARCADOR COR AZUL PARA QUADRO BRANCO - DESCRITIVO ANEXO</t>
  </si>
  <si>
    <t>MARCADOR COR VERMELHA PARA QUADRO BRANCO - DESCRITIVO ANEXO</t>
  </si>
  <si>
    <t>BORRACHA BRANCA N°40 - DESCRITIVO ANEXO</t>
  </si>
  <si>
    <t>TNT METRO - ROLO COM 50 METROS - DESCRITIVO ANEXO</t>
  </si>
  <si>
    <t>MT</t>
  </si>
  <si>
    <t>PISTOLA DE COLA QUENTE - DESCRITIVO ANEXO</t>
  </si>
  <si>
    <t xml:space="preserve">REFIL DE SILICONE P/PISTOLA DE COLA QUENTE </t>
  </si>
  <si>
    <t>REFIL DE SILICONE P/PISTOLA DE COLA QUENTE  - DESCRITIVO ANEXO</t>
  </si>
  <si>
    <t>PEN DRIVE 8 GB USB 2.0 - DESCRITIVO ANEXO</t>
  </si>
  <si>
    <t>FITA CREPE - 18 X 50 - DESCRITIVO ANEXO</t>
  </si>
  <si>
    <t>FOLHAS DE EVA - EMBALAGEM COM 10 UNIDADES - DESCRITIVO ANEXO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</si>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</sst>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0" fillId="0" borderId="0" xfId="0" applyNumberFormat="1" applyAlignment="1" applyProtection="1">
      <alignment vertical="top" wrapText="1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3"/>
  <sheetViews>
    <sheetView showRowColHeaders="0" tabSelected="1" zoomScalePageLayoutView="0" workbookViewId="0" topLeftCell="G9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270">
      <c r="H8" s="16" t="s">
        <v>6</v>
      </c>
      <c r="I8" s="21" t="s">
        <v>7</v>
      </c>
    </row>
    <row r="10" ht="15">
      <c r="H10" s="17" t="s">
        <v>8</v>
      </c>
    </row>
    <row r="11" spans="8:15" ht="15">
      <c r="H11" s="35"/>
      <c r="L11" s="27"/>
      <c r="M11" s="26"/>
      <c r="N11" s="26"/>
      <c r="O11" s="25"/>
    </row>
    <row r="12" spans="8:15" ht="15">
      <c r="H12" s="17" t="s">
        <v>9</v>
      </c>
      <c r="O12" s="28"/>
    </row>
    <row r="13" spans="8:15" ht="15">
      <c r="H13" s="36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2" t="s">
        <v>16</v>
      </c>
      <c r="J16" s="22" t="s">
        <v>17</v>
      </c>
      <c r="K16" s="24" t="s">
        <v>18</v>
      </c>
      <c r="L16" s="5" t="s">
        <v>19</v>
      </c>
      <c r="M16" s="2"/>
      <c r="N16" s="2"/>
      <c r="O16" s="30" t="s">
        <v>20</v>
      </c>
      <c r="P16" s="10" t="s">
        <v>21</v>
      </c>
      <c r="R16" t="s">
        <v>22</v>
      </c>
    </row>
    <row r="17" spans="1:18" ht="22.5">
      <c r="A17">
        <v>13</v>
      </c>
      <c r="B17">
        <v>206</v>
      </c>
      <c r="C17">
        <v>2016</v>
      </c>
      <c r="D17">
        <v>1</v>
      </c>
      <c r="G17" s="14">
        <v>1</v>
      </c>
      <c r="H17" s="19" t="s">
        <v>23</v>
      </c>
      <c r="I17" s="23">
        <v>15000</v>
      </c>
      <c r="J17" s="23" t="s">
        <v>24</v>
      </c>
      <c r="K17" s="14" t="s">
        <v>25</v>
      </c>
      <c r="L17" s="6"/>
      <c r="M17" s="1"/>
      <c r="N17" s="1"/>
      <c r="O17" s="29">
        <f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206</v>
      </c>
      <c r="C18">
        <v>2016</v>
      </c>
      <c r="D18">
        <v>2</v>
      </c>
      <c r="G18" s="14">
        <v>2</v>
      </c>
      <c r="H18" s="19" t="s">
        <v>26</v>
      </c>
      <c r="I18" s="23">
        <v>15000</v>
      </c>
      <c r="J18" s="23" t="s">
        <v>24</v>
      </c>
      <c r="K18" s="14" t="s">
        <v>25</v>
      </c>
      <c r="L18" s="6"/>
      <c r="M18" s="1"/>
      <c r="N18" s="1"/>
      <c r="O18" s="29">
        <f>(IF(AND(J18&gt;0,J18&lt;=I18),J18,I18)*(L18-M18+N18))</f>
        <v>0</v>
      </c>
      <c r="P18" s="11"/>
      <c r="Q18" s="1"/>
      <c r="R18" s="1"/>
    </row>
    <row r="19" spans="1:18" ht="33.75">
      <c r="A19">
        <v>13</v>
      </c>
      <c r="B19">
        <v>206</v>
      </c>
      <c r="C19">
        <v>2016</v>
      </c>
      <c r="D19">
        <v>3</v>
      </c>
      <c r="G19" s="14">
        <v>3</v>
      </c>
      <c r="H19" s="19" t="s">
        <v>27</v>
      </c>
      <c r="I19" s="23">
        <v>2250</v>
      </c>
      <c r="J19" s="23" t="s">
        <v>28</v>
      </c>
      <c r="K19" s="14" t="s">
        <v>25</v>
      </c>
      <c r="L19" s="6"/>
      <c r="M19" s="1"/>
      <c r="N19" s="1"/>
      <c r="O19" s="29">
        <f>(IF(AND(J19&gt;0,J19&lt;=I19),J19,I19)*(L19-M19+N19))</f>
        <v>0</v>
      </c>
      <c r="P19" s="11"/>
      <c r="Q19" s="1"/>
      <c r="R19" s="1"/>
    </row>
    <row r="20" spans="1:18" ht="22.5">
      <c r="A20">
        <v>13</v>
      </c>
      <c r="B20">
        <v>206</v>
      </c>
      <c r="C20">
        <v>2016</v>
      </c>
      <c r="D20">
        <v>4</v>
      </c>
      <c r="G20" s="14">
        <v>4</v>
      </c>
      <c r="H20" s="19" t="s">
        <v>29</v>
      </c>
      <c r="I20" s="23">
        <v>1500</v>
      </c>
      <c r="J20" s="23" t="s">
        <v>28</v>
      </c>
      <c r="K20" s="14" t="s">
        <v>25</v>
      </c>
      <c r="L20" s="6"/>
      <c r="M20" s="1"/>
      <c r="N20" s="1"/>
      <c r="O20" s="29">
        <f>(IF(AND(J20&gt;0,J20&lt;=I20),J20,I20)*(L20-M20+N20))</f>
        <v>0</v>
      </c>
      <c r="P20" s="11"/>
      <c r="Q20" s="1"/>
      <c r="R20" s="1"/>
    </row>
    <row r="21" spans="1:18" ht="22.5">
      <c r="A21">
        <v>13</v>
      </c>
      <c r="B21">
        <v>206</v>
      </c>
      <c r="C21">
        <v>2016</v>
      </c>
      <c r="D21">
        <v>5</v>
      </c>
      <c r="G21" s="14">
        <v>5</v>
      </c>
      <c r="H21" s="19" t="s">
        <v>29</v>
      </c>
      <c r="I21" s="23">
        <v>1500</v>
      </c>
      <c r="J21" s="23" t="s">
        <v>28</v>
      </c>
      <c r="K21" s="14" t="s">
        <v>25</v>
      </c>
      <c r="L21" s="6"/>
      <c r="M21" s="1"/>
      <c r="N21" s="1"/>
      <c r="O21" s="29">
        <f>(IF(AND(J21&gt;0,J21&lt;=I21),J21,I21)*(L21-M21+N21))</f>
        <v>0</v>
      </c>
      <c r="P21" s="11"/>
      <c r="Q21" s="1"/>
      <c r="R21" s="1"/>
    </row>
    <row r="22" spans="1:18" ht="22.5">
      <c r="A22">
        <v>13</v>
      </c>
      <c r="B22">
        <v>206</v>
      </c>
      <c r="C22">
        <v>2016</v>
      </c>
      <c r="D22">
        <v>6</v>
      </c>
      <c r="G22" s="14">
        <v>6</v>
      </c>
      <c r="H22" s="19" t="s">
        <v>30</v>
      </c>
      <c r="I22" s="23">
        <v>374</v>
      </c>
      <c r="J22" s="23" t="s">
        <v>24</v>
      </c>
      <c r="K22" s="14" t="s">
        <v>25</v>
      </c>
      <c r="L22" s="6"/>
      <c r="M22" s="1"/>
      <c r="N22" s="1"/>
      <c r="O22" s="29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206</v>
      </c>
      <c r="C23">
        <v>2016</v>
      </c>
      <c r="D23">
        <v>7</v>
      </c>
      <c r="G23" s="14">
        <v>7</v>
      </c>
      <c r="H23" s="19" t="s">
        <v>31</v>
      </c>
      <c r="I23" s="23">
        <v>7500</v>
      </c>
      <c r="J23" s="23" t="s">
        <v>24</v>
      </c>
      <c r="K23" s="14" t="s">
        <v>25</v>
      </c>
      <c r="L23" s="6"/>
      <c r="M23" s="1"/>
      <c r="N23" s="1"/>
      <c r="O23" s="29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206</v>
      </c>
      <c r="C24">
        <v>2016</v>
      </c>
      <c r="D24">
        <v>8</v>
      </c>
      <c r="G24" s="14">
        <v>8</v>
      </c>
      <c r="H24" s="19" t="s">
        <v>31</v>
      </c>
      <c r="I24" s="23">
        <v>2625</v>
      </c>
      <c r="J24" s="23" t="s">
        <v>24</v>
      </c>
      <c r="K24" s="14" t="s">
        <v>25</v>
      </c>
      <c r="L24" s="6"/>
      <c r="M24" s="1"/>
      <c r="N24" s="1"/>
      <c r="O24" s="29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206</v>
      </c>
      <c r="C25">
        <v>2016</v>
      </c>
      <c r="D25">
        <v>9</v>
      </c>
      <c r="G25" s="14">
        <v>9</v>
      </c>
      <c r="H25" s="19" t="s">
        <v>31</v>
      </c>
      <c r="I25" s="23">
        <v>1125</v>
      </c>
      <c r="J25" s="23" t="s">
        <v>24</v>
      </c>
      <c r="K25" s="14" t="s">
        <v>25</v>
      </c>
      <c r="L25" s="6"/>
      <c r="M25" s="1"/>
      <c r="N25" s="1"/>
      <c r="O25" s="29">
        <f>(IF(AND(J25&gt;0,J25&lt;=I25),J25,I25)*(L25-M25+N25))</f>
        <v>0</v>
      </c>
      <c r="P25" s="11"/>
      <c r="Q25" s="1"/>
      <c r="R25" s="1"/>
    </row>
    <row r="26" spans="1:18" ht="22.5">
      <c r="A26">
        <v>13</v>
      </c>
      <c r="B26">
        <v>206</v>
      </c>
      <c r="C26">
        <v>2016</v>
      </c>
      <c r="D26">
        <v>10</v>
      </c>
      <c r="G26" s="14">
        <v>10</v>
      </c>
      <c r="H26" s="19" t="s">
        <v>32</v>
      </c>
      <c r="I26" s="23">
        <v>900</v>
      </c>
      <c r="J26" s="23" t="s">
        <v>24</v>
      </c>
      <c r="K26" s="14" t="s">
        <v>25</v>
      </c>
      <c r="L26" s="6"/>
      <c r="M26" s="1"/>
      <c r="N26" s="1"/>
      <c r="O26" s="29">
        <f>(IF(AND(J26&gt;0,J26&lt;=I26),J26,I26)*(L26-M26+N26))</f>
        <v>0</v>
      </c>
      <c r="P26" s="11"/>
      <c r="Q26" s="1"/>
      <c r="R26" s="1"/>
    </row>
    <row r="27" spans="1:18" ht="33.75">
      <c r="A27">
        <v>13</v>
      </c>
      <c r="B27">
        <v>206</v>
      </c>
      <c r="C27">
        <v>2016</v>
      </c>
      <c r="D27">
        <v>11</v>
      </c>
      <c r="G27" s="14">
        <v>11</v>
      </c>
      <c r="H27" s="19" t="s">
        <v>33</v>
      </c>
      <c r="I27" s="23">
        <v>450</v>
      </c>
      <c r="J27" s="23" t="s">
        <v>24</v>
      </c>
      <c r="K27" s="14" t="s">
        <v>25</v>
      </c>
      <c r="L27" s="6"/>
      <c r="M27" s="1"/>
      <c r="N27" s="1"/>
      <c r="O27" s="29">
        <f>(IF(AND(J27&gt;0,J27&lt;=I27),J27,I27)*(L27-M27+N27))</f>
        <v>0</v>
      </c>
      <c r="P27" s="11"/>
      <c r="Q27" s="1"/>
      <c r="R27" s="1"/>
    </row>
    <row r="28" spans="1:18" ht="33.75">
      <c r="A28">
        <v>13</v>
      </c>
      <c r="B28">
        <v>206</v>
      </c>
      <c r="C28">
        <v>2016</v>
      </c>
      <c r="D28">
        <v>12</v>
      </c>
      <c r="G28" s="14">
        <v>12</v>
      </c>
      <c r="H28" s="19" t="s">
        <v>34</v>
      </c>
      <c r="I28" s="23">
        <v>13125</v>
      </c>
      <c r="J28" s="23" t="s">
        <v>24</v>
      </c>
      <c r="K28" s="14" t="s">
        <v>25</v>
      </c>
      <c r="L28" s="6"/>
      <c r="M28" s="1"/>
      <c r="N28" s="1"/>
      <c r="O28" s="29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206</v>
      </c>
      <c r="C29">
        <v>2016</v>
      </c>
      <c r="D29">
        <v>13</v>
      </c>
      <c r="G29" s="14">
        <v>13</v>
      </c>
      <c r="H29" s="19" t="s">
        <v>35</v>
      </c>
      <c r="I29" s="23">
        <v>6000</v>
      </c>
      <c r="J29" s="23" t="s">
        <v>36</v>
      </c>
      <c r="K29" s="14" t="s">
        <v>25</v>
      </c>
      <c r="L29" s="6"/>
      <c r="M29" s="1"/>
      <c r="N29" s="1"/>
      <c r="O29" s="29">
        <f>(IF(AND(J29&gt;0,J29&lt;=I29),J29,I29)*(L29-M29+N29))</f>
        <v>0</v>
      </c>
      <c r="P29" s="11"/>
      <c r="Q29" s="1"/>
      <c r="R29" s="1"/>
    </row>
    <row r="30" spans="1:18" ht="22.5">
      <c r="A30">
        <v>13</v>
      </c>
      <c r="B30">
        <v>206</v>
      </c>
      <c r="C30">
        <v>2016</v>
      </c>
      <c r="D30">
        <v>14</v>
      </c>
      <c r="G30" s="14">
        <v>14</v>
      </c>
      <c r="H30" s="19" t="s">
        <v>37</v>
      </c>
      <c r="I30" s="23">
        <v>1500</v>
      </c>
      <c r="J30" s="23" t="s">
        <v>24</v>
      </c>
      <c r="K30" s="14" t="s">
        <v>25</v>
      </c>
      <c r="L30" s="6"/>
      <c r="M30" s="1"/>
      <c r="N30" s="1"/>
      <c r="O30" s="29">
        <f>(IF(AND(J30&gt;0,J30&lt;=I30),J30,I30)*(L30-M30+N30))</f>
        <v>0</v>
      </c>
      <c r="P30" s="11"/>
      <c r="Q30" s="1"/>
      <c r="R30" s="1"/>
    </row>
    <row r="31" spans="1:18" ht="33.75">
      <c r="A31">
        <v>13</v>
      </c>
      <c r="B31">
        <v>206</v>
      </c>
      <c r="C31">
        <v>2016</v>
      </c>
      <c r="D31">
        <v>15</v>
      </c>
      <c r="G31" s="14">
        <v>15</v>
      </c>
      <c r="H31" s="19" t="s">
        <v>38</v>
      </c>
      <c r="I31" s="23">
        <v>4500</v>
      </c>
      <c r="J31" s="23" t="s">
        <v>24</v>
      </c>
      <c r="K31" s="14" t="s">
        <v>25</v>
      </c>
      <c r="L31" s="6"/>
      <c r="M31" s="1"/>
      <c r="N31" s="1"/>
      <c r="O31" s="29">
        <f>(IF(AND(J31&gt;0,J31&lt;=I31),J31,I31)*(L31-M31+N31))</f>
        <v>0</v>
      </c>
      <c r="P31" s="11"/>
      <c r="Q31" s="1"/>
      <c r="R31" s="1"/>
    </row>
    <row r="32" spans="1:18" ht="22.5">
      <c r="A32">
        <v>13</v>
      </c>
      <c r="B32">
        <v>206</v>
      </c>
      <c r="C32">
        <v>2016</v>
      </c>
      <c r="D32">
        <v>16</v>
      </c>
      <c r="G32" s="14">
        <v>16</v>
      </c>
      <c r="H32" s="19" t="s">
        <v>39</v>
      </c>
      <c r="I32" s="23">
        <v>7500</v>
      </c>
      <c r="J32" s="23" t="s">
        <v>24</v>
      </c>
      <c r="K32" s="14" t="s">
        <v>25</v>
      </c>
      <c r="L32" s="6"/>
      <c r="M32" s="1"/>
      <c r="N32" s="1"/>
      <c r="O32" s="29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206</v>
      </c>
      <c r="C33">
        <v>2016</v>
      </c>
      <c r="D33">
        <v>17</v>
      </c>
      <c r="G33" s="14">
        <v>17</v>
      </c>
      <c r="H33" s="19" t="s">
        <v>40</v>
      </c>
      <c r="I33" s="23">
        <v>1500</v>
      </c>
      <c r="J33" s="23" t="s">
        <v>24</v>
      </c>
      <c r="K33" s="14" t="s">
        <v>25</v>
      </c>
      <c r="L33" s="6"/>
      <c r="M33" s="1"/>
      <c r="N33" s="1"/>
      <c r="O33" s="29">
        <f>(IF(AND(J33&gt;0,J33&lt;=I33),J33,I33)*(L33-M33+N33))</f>
        <v>0</v>
      </c>
      <c r="P33" s="11"/>
      <c r="Q33" s="1"/>
      <c r="R33" s="1"/>
    </row>
    <row r="34" spans="1:18" ht="22.5">
      <c r="A34">
        <v>13</v>
      </c>
      <c r="B34">
        <v>206</v>
      </c>
      <c r="C34">
        <v>2016</v>
      </c>
      <c r="D34">
        <v>18</v>
      </c>
      <c r="G34" s="14">
        <v>18</v>
      </c>
      <c r="H34" s="19" t="s">
        <v>41</v>
      </c>
      <c r="I34" s="23">
        <v>450</v>
      </c>
      <c r="J34" s="23" t="s">
        <v>24</v>
      </c>
      <c r="K34" s="14" t="s">
        <v>25</v>
      </c>
      <c r="L34" s="6"/>
      <c r="M34" s="1"/>
      <c r="N34" s="1"/>
      <c r="O34" s="29">
        <f>(IF(AND(J34&gt;0,J34&lt;=I34),J34,I34)*(L34-M34+N34))</f>
        <v>0</v>
      </c>
      <c r="P34" s="11"/>
      <c r="Q34" s="1"/>
      <c r="R34" s="1"/>
    </row>
    <row r="35" spans="1:18" ht="33.75">
      <c r="A35">
        <v>13</v>
      </c>
      <c r="B35">
        <v>206</v>
      </c>
      <c r="C35">
        <v>2016</v>
      </c>
      <c r="D35">
        <v>19</v>
      </c>
      <c r="G35" s="14">
        <v>19</v>
      </c>
      <c r="H35" s="19" t="s">
        <v>42</v>
      </c>
      <c r="I35" s="23">
        <v>750</v>
      </c>
      <c r="J35" s="23" t="s">
        <v>36</v>
      </c>
      <c r="K35" s="14" t="s">
        <v>25</v>
      </c>
      <c r="L35" s="6"/>
      <c r="M35" s="1"/>
      <c r="N35" s="1"/>
      <c r="O35" s="29">
        <f>(IF(AND(J35&gt;0,J35&lt;=I35),J35,I35)*(L35-M35+N35))</f>
        <v>0</v>
      </c>
      <c r="P35" s="11"/>
      <c r="Q35" s="1"/>
      <c r="R35" s="1"/>
    </row>
    <row r="36" spans="1:18" ht="22.5">
      <c r="A36">
        <v>13</v>
      </c>
      <c r="B36">
        <v>206</v>
      </c>
      <c r="C36">
        <v>2016</v>
      </c>
      <c r="D36">
        <v>20</v>
      </c>
      <c r="G36" s="14">
        <v>20</v>
      </c>
      <c r="H36" s="19" t="s">
        <v>43</v>
      </c>
      <c r="I36" s="23">
        <v>224</v>
      </c>
      <c r="J36" s="23" t="s">
        <v>36</v>
      </c>
      <c r="K36" s="14" t="s">
        <v>25</v>
      </c>
      <c r="L36" s="6"/>
      <c r="M36" s="1"/>
      <c r="N36" s="1"/>
      <c r="O36" s="29">
        <f>(IF(AND(J36&gt;0,J36&lt;=I36),J36,I36)*(L36-M36+N36))</f>
        <v>0</v>
      </c>
      <c r="P36" s="11"/>
      <c r="Q36" s="1"/>
      <c r="R36" s="1"/>
    </row>
    <row r="37" spans="1:18" ht="67.5">
      <c r="A37">
        <v>13</v>
      </c>
      <c r="B37">
        <v>206</v>
      </c>
      <c r="C37">
        <v>2016</v>
      </c>
      <c r="D37">
        <v>21</v>
      </c>
      <c r="G37" s="14">
        <v>21</v>
      </c>
      <c r="H37" s="19" t="s">
        <v>44</v>
      </c>
      <c r="I37" s="23">
        <v>562</v>
      </c>
      <c r="J37" s="23" t="s">
        <v>24</v>
      </c>
      <c r="K37" s="14" t="s">
        <v>25</v>
      </c>
      <c r="L37" s="6"/>
      <c r="M37" s="1"/>
      <c r="N37" s="1"/>
      <c r="O37" s="29">
        <f>(IF(AND(J37&gt;0,J37&lt;=I37),J37,I37)*(L37-M37+N37))</f>
        <v>0</v>
      </c>
      <c r="P37" s="11"/>
      <c r="Q37" s="1"/>
      <c r="R37" s="1"/>
    </row>
    <row r="38" spans="1:18" ht="56.25">
      <c r="A38">
        <v>13</v>
      </c>
      <c r="B38">
        <v>206</v>
      </c>
      <c r="C38">
        <v>2016</v>
      </c>
      <c r="D38">
        <v>22</v>
      </c>
      <c r="G38" s="14">
        <v>22</v>
      </c>
      <c r="H38" s="19" t="s">
        <v>45</v>
      </c>
      <c r="I38" s="23">
        <v>15000</v>
      </c>
      <c r="J38" s="23" t="s">
        <v>24</v>
      </c>
      <c r="K38" s="14" t="s">
        <v>25</v>
      </c>
      <c r="L38" s="6"/>
      <c r="M38" s="1"/>
      <c r="N38" s="1"/>
      <c r="O38" s="29">
        <f>(IF(AND(J38&gt;0,J38&lt;=I38),J38,I38)*(L38-M38+N38))</f>
        <v>0</v>
      </c>
      <c r="P38" s="11"/>
      <c r="Q38" s="1"/>
      <c r="R38" s="1"/>
    </row>
    <row r="39" spans="1:18" ht="15">
      <c r="A39">
        <v>13</v>
      </c>
      <c r="B39">
        <v>206</v>
      </c>
      <c r="C39">
        <v>2016</v>
      </c>
      <c r="D39">
        <v>23</v>
      </c>
      <c r="G39" s="14">
        <v>23</v>
      </c>
      <c r="H39" s="19" t="s">
        <v>46</v>
      </c>
      <c r="I39" s="23">
        <v>22500</v>
      </c>
      <c r="J39" s="23" t="s">
        <v>24</v>
      </c>
      <c r="K39" s="14" t="s">
        <v>25</v>
      </c>
      <c r="L39" s="6"/>
      <c r="M39" s="1"/>
      <c r="N39" s="1"/>
      <c r="O39" s="29">
        <f>(IF(AND(J39&gt;0,J39&lt;=I39),J39,I39)*(L39-M39+N39))</f>
        <v>0</v>
      </c>
      <c r="P39" s="11"/>
      <c r="Q39" s="1"/>
      <c r="R39" s="1"/>
    </row>
    <row r="40" spans="1:18" ht="56.25">
      <c r="A40">
        <v>13</v>
      </c>
      <c r="B40">
        <v>206</v>
      </c>
      <c r="C40">
        <v>2016</v>
      </c>
      <c r="D40">
        <v>24</v>
      </c>
      <c r="G40" s="14">
        <v>24</v>
      </c>
      <c r="H40" s="19" t="s">
        <v>47</v>
      </c>
      <c r="I40" s="23">
        <v>3750</v>
      </c>
      <c r="J40" s="23" t="s">
        <v>24</v>
      </c>
      <c r="K40" s="14" t="s">
        <v>25</v>
      </c>
      <c r="L40" s="6"/>
      <c r="M40" s="1"/>
      <c r="N40" s="1"/>
      <c r="O40" s="29">
        <f>(IF(AND(J40&gt;0,J40&lt;=I40),J40,I40)*(L40-M40+N40))</f>
        <v>0</v>
      </c>
      <c r="P40" s="11"/>
      <c r="Q40" s="1"/>
      <c r="R40" s="1"/>
    </row>
    <row r="41" spans="1:18" ht="33.75">
      <c r="A41">
        <v>13</v>
      </c>
      <c r="B41">
        <v>206</v>
      </c>
      <c r="C41">
        <v>2016</v>
      </c>
      <c r="D41">
        <v>25</v>
      </c>
      <c r="G41" s="14">
        <v>25</v>
      </c>
      <c r="H41" s="19" t="s">
        <v>48</v>
      </c>
      <c r="I41" s="23">
        <v>15000</v>
      </c>
      <c r="J41" s="23" t="s">
        <v>24</v>
      </c>
      <c r="K41" s="14" t="s">
        <v>25</v>
      </c>
      <c r="L41" s="6"/>
      <c r="M41" s="1"/>
      <c r="N41" s="1"/>
      <c r="O41" s="29">
        <f>(IF(AND(J41&gt;0,J41&lt;=I41),J41,I41)*(L41-M41+N41))</f>
        <v>0</v>
      </c>
      <c r="P41" s="11"/>
      <c r="Q41" s="1"/>
      <c r="R41" s="1"/>
    </row>
    <row r="42" spans="1:18" ht="22.5">
      <c r="A42">
        <v>13</v>
      </c>
      <c r="B42">
        <v>206</v>
      </c>
      <c r="C42">
        <v>2016</v>
      </c>
      <c r="D42">
        <v>26</v>
      </c>
      <c r="G42" s="14">
        <v>26</v>
      </c>
      <c r="H42" s="19" t="s">
        <v>49</v>
      </c>
      <c r="I42" s="23">
        <v>7500</v>
      </c>
      <c r="J42" s="23" t="s">
        <v>24</v>
      </c>
      <c r="K42" s="14" t="s">
        <v>25</v>
      </c>
      <c r="L42" s="6"/>
      <c r="M42" s="1"/>
      <c r="N42" s="1"/>
      <c r="O42" s="29">
        <f>(IF(AND(J42&gt;0,J42&lt;=I42),J42,I42)*(L42-M42+N42))</f>
        <v>0</v>
      </c>
      <c r="P42" s="11"/>
      <c r="Q42" s="1"/>
      <c r="R42" s="1"/>
    </row>
    <row r="43" spans="1:18" ht="22.5">
      <c r="A43">
        <v>13</v>
      </c>
      <c r="B43">
        <v>206</v>
      </c>
      <c r="C43">
        <v>2016</v>
      </c>
      <c r="D43">
        <v>27</v>
      </c>
      <c r="G43" s="14">
        <v>27</v>
      </c>
      <c r="H43" s="19" t="s">
        <v>50</v>
      </c>
      <c r="I43" s="23">
        <v>3750</v>
      </c>
      <c r="J43" s="23" t="s">
        <v>24</v>
      </c>
      <c r="K43" s="14" t="s">
        <v>25</v>
      </c>
      <c r="L43" s="6"/>
      <c r="M43" s="1"/>
      <c r="N43" s="1"/>
      <c r="O43" s="29">
        <f>(IF(AND(J43&gt;0,J43&lt;=I43),J43,I43)*(L43-M43+N43))</f>
        <v>0</v>
      </c>
      <c r="P43" s="11"/>
      <c r="Q43" s="1"/>
      <c r="R43" s="1"/>
    </row>
    <row r="44" spans="1:18" ht="22.5">
      <c r="A44">
        <v>13</v>
      </c>
      <c r="B44">
        <v>206</v>
      </c>
      <c r="C44">
        <v>2016</v>
      </c>
      <c r="D44">
        <v>28</v>
      </c>
      <c r="G44" s="14">
        <v>28</v>
      </c>
      <c r="H44" s="19" t="s">
        <v>51</v>
      </c>
      <c r="I44" s="23">
        <v>4500</v>
      </c>
      <c r="J44" s="23" t="s">
        <v>24</v>
      </c>
      <c r="K44" s="14" t="s">
        <v>25</v>
      </c>
      <c r="L44" s="6"/>
      <c r="M44" s="1"/>
      <c r="N44" s="1"/>
      <c r="O44" s="29">
        <f>(IF(AND(J44&gt;0,J44&lt;=I44),J44,I44)*(L44-M44+N44))</f>
        <v>0</v>
      </c>
      <c r="P44" s="11"/>
      <c r="Q44" s="1"/>
      <c r="R44" s="1"/>
    </row>
    <row r="45" spans="1:18" ht="22.5">
      <c r="A45">
        <v>13</v>
      </c>
      <c r="B45">
        <v>206</v>
      </c>
      <c r="C45">
        <v>2016</v>
      </c>
      <c r="D45">
        <v>29</v>
      </c>
      <c r="G45" s="14">
        <v>29</v>
      </c>
      <c r="H45" s="19" t="s">
        <v>52</v>
      </c>
      <c r="I45" s="23">
        <v>2250</v>
      </c>
      <c r="J45" s="23" t="s">
        <v>24</v>
      </c>
      <c r="K45" s="14" t="s">
        <v>25</v>
      </c>
      <c r="L45" s="6"/>
      <c r="M45" s="1"/>
      <c r="N45" s="1"/>
      <c r="O45" s="29">
        <f>(IF(AND(J45&gt;0,J45&lt;=I45),J45,I45)*(L45-M45+N45))</f>
        <v>0</v>
      </c>
      <c r="P45" s="11"/>
      <c r="Q45" s="1"/>
      <c r="R45" s="1"/>
    </row>
    <row r="46" spans="1:18" ht="15">
      <c r="A46">
        <v>13</v>
      </c>
      <c r="B46">
        <v>206</v>
      </c>
      <c r="C46">
        <v>2016</v>
      </c>
      <c r="D46">
        <v>30</v>
      </c>
      <c r="G46" s="14">
        <v>30</v>
      </c>
      <c r="H46" s="19" t="s">
        <v>53</v>
      </c>
      <c r="I46" s="23">
        <v>3750</v>
      </c>
      <c r="J46" s="23" t="s">
        <v>24</v>
      </c>
      <c r="K46" s="14" t="s">
        <v>25</v>
      </c>
      <c r="L46" s="6"/>
      <c r="M46" s="1"/>
      <c r="N46" s="1"/>
      <c r="O46" s="29">
        <f>(IF(AND(J46&gt;0,J46&lt;=I46),J46,I46)*(L46-M46+N46))</f>
        <v>0</v>
      </c>
      <c r="P46" s="11"/>
      <c r="Q46" s="1"/>
      <c r="R46" s="1"/>
    </row>
    <row r="47" spans="1:18" ht="15">
      <c r="A47">
        <v>13</v>
      </c>
      <c r="B47">
        <v>206</v>
      </c>
      <c r="C47">
        <v>2016</v>
      </c>
      <c r="D47">
        <v>31</v>
      </c>
      <c r="G47" s="14">
        <v>31</v>
      </c>
      <c r="H47" s="19" t="s">
        <v>54</v>
      </c>
      <c r="I47" s="23">
        <v>3750</v>
      </c>
      <c r="J47" s="23" t="s">
        <v>24</v>
      </c>
      <c r="K47" s="14" t="s">
        <v>25</v>
      </c>
      <c r="L47" s="6"/>
      <c r="M47" s="1"/>
      <c r="N47" s="1"/>
      <c r="O47" s="29">
        <f>(IF(AND(J47&gt;0,J47&lt;=I47),J47,I47)*(L47-M47+N47))</f>
        <v>0</v>
      </c>
      <c r="P47" s="11"/>
      <c r="Q47" s="1"/>
      <c r="R47" s="1"/>
    </row>
    <row r="48" spans="1:18" ht="90">
      <c r="A48">
        <v>13</v>
      </c>
      <c r="B48">
        <v>206</v>
      </c>
      <c r="C48">
        <v>2016</v>
      </c>
      <c r="D48">
        <v>32</v>
      </c>
      <c r="G48" s="14">
        <v>32</v>
      </c>
      <c r="H48" s="19" t="s">
        <v>55</v>
      </c>
      <c r="I48" s="23">
        <v>1500</v>
      </c>
      <c r="J48" s="23" t="s">
        <v>36</v>
      </c>
      <c r="K48" s="14" t="s">
        <v>25</v>
      </c>
      <c r="L48" s="6"/>
      <c r="M48" s="1"/>
      <c r="N48" s="1"/>
      <c r="O48" s="29">
        <f>(IF(AND(J48&gt;0,J48&lt;=I48),J48,I48)*(L48-M48+N48))</f>
        <v>0</v>
      </c>
      <c r="P48" s="11"/>
      <c r="Q48" s="1"/>
      <c r="R48" s="1"/>
    </row>
    <row r="49" spans="1:18" ht="90">
      <c r="A49">
        <v>13</v>
      </c>
      <c r="B49">
        <v>206</v>
      </c>
      <c r="C49">
        <v>2016</v>
      </c>
      <c r="D49">
        <v>33</v>
      </c>
      <c r="G49" s="14">
        <v>33</v>
      </c>
      <c r="H49" s="19" t="s">
        <v>55</v>
      </c>
      <c r="I49" s="23">
        <v>4500</v>
      </c>
      <c r="J49" s="23" t="s">
        <v>36</v>
      </c>
      <c r="K49" s="14" t="s">
        <v>25</v>
      </c>
      <c r="L49" s="6"/>
      <c r="M49" s="1"/>
      <c r="N49" s="1"/>
      <c r="O49" s="29">
        <f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206</v>
      </c>
      <c r="C50">
        <v>2016</v>
      </c>
      <c r="D50">
        <v>34</v>
      </c>
      <c r="G50" s="14">
        <v>34</v>
      </c>
      <c r="H50" s="19" t="s">
        <v>56</v>
      </c>
      <c r="I50" s="23">
        <v>7500</v>
      </c>
      <c r="J50" s="23" t="s">
        <v>24</v>
      </c>
      <c r="K50" s="14" t="s">
        <v>25</v>
      </c>
      <c r="L50" s="6"/>
      <c r="M50" s="1"/>
      <c r="N50" s="1"/>
      <c r="O50" s="29">
        <f>(IF(AND(J50&gt;0,J50&lt;=I50),J50,I50)*(L50-M50+N50))</f>
        <v>0</v>
      </c>
      <c r="P50" s="11"/>
      <c r="Q50" s="1"/>
      <c r="R50" s="1"/>
    </row>
    <row r="51" spans="1:18" ht="22.5">
      <c r="A51">
        <v>13</v>
      </c>
      <c r="B51">
        <v>206</v>
      </c>
      <c r="C51">
        <v>2016</v>
      </c>
      <c r="D51">
        <v>35</v>
      </c>
      <c r="G51" s="14">
        <v>35</v>
      </c>
      <c r="H51" s="19" t="s">
        <v>57</v>
      </c>
      <c r="I51" s="23">
        <v>15000</v>
      </c>
      <c r="J51" s="23" t="s">
        <v>24</v>
      </c>
      <c r="K51" s="14" t="s">
        <v>25</v>
      </c>
      <c r="L51" s="6"/>
      <c r="M51" s="1"/>
      <c r="N51" s="1"/>
      <c r="O51" s="29">
        <f>(IF(AND(J51&gt;0,J51&lt;=I51),J51,I51)*(L51-M51+N51))</f>
        <v>0</v>
      </c>
      <c r="P51" s="11"/>
      <c r="Q51" s="1"/>
      <c r="R51" s="1"/>
    </row>
    <row r="52" spans="1:18" ht="22.5">
      <c r="A52">
        <v>13</v>
      </c>
      <c r="B52">
        <v>206</v>
      </c>
      <c r="C52">
        <v>2016</v>
      </c>
      <c r="D52">
        <v>36</v>
      </c>
      <c r="G52" s="14">
        <v>36</v>
      </c>
      <c r="H52" s="19" t="s">
        <v>58</v>
      </c>
      <c r="I52" s="23">
        <v>6000</v>
      </c>
      <c r="J52" s="23" t="s">
        <v>24</v>
      </c>
      <c r="K52" s="14" t="s">
        <v>25</v>
      </c>
      <c r="L52" s="6"/>
      <c r="M52" s="1"/>
      <c r="N52" s="1"/>
      <c r="O52" s="29">
        <f>(IF(AND(J52&gt;0,J52&lt;=I52),J52,I52)*(L52-M52+N52))</f>
        <v>0</v>
      </c>
      <c r="P52" s="11"/>
      <c r="Q52" s="1"/>
      <c r="R52" s="1"/>
    </row>
    <row r="53" spans="1:18" ht="15">
      <c r="A53">
        <v>13</v>
      </c>
      <c r="B53">
        <v>206</v>
      </c>
      <c r="C53">
        <v>2016</v>
      </c>
      <c r="D53">
        <v>37</v>
      </c>
      <c r="G53" s="14">
        <v>37</v>
      </c>
      <c r="H53" s="19" t="s">
        <v>59</v>
      </c>
      <c r="I53" s="23">
        <v>1500</v>
      </c>
      <c r="J53" s="23" t="s">
        <v>24</v>
      </c>
      <c r="K53" s="14" t="s">
        <v>25</v>
      </c>
      <c r="L53" s="6"/>
      <c r="M53" s="1"/>
      <c r="N53" s="1"/>
      <c r="O53" s="29">
        <f>(IF(AND(J53&gt;0,J53&lt;=I53),J53,I53)*(L53-M53+N53))</f>
        <v>0</v>
      </c>
      <c r="P53" s="11"/>
      <c r="Q53" s="1"/>
      <c r="R53" s="1"/>
    </row>
    <row r="54" spans="1:18" ht="33.75">
      <c r="A54">
        <v>13</v>
      </c>
      <c r="B54">
        <v>206</v>
      </c>
      <c r="C54">
        <v>2016</v>
      </c>
      <c r="D54">
        <v>38</v>
      </c>
      <c r="G54" s="14">
        <v>38</v>
      </c>
      <c r="H54" s="19" t="s">
        <v>60</v>
      </c>
      <c r="I54" s="23">
        <v>4500</v>
      </c>
      <c r="J54" s="23" t="s">
        <v>36</v>
      </c>
      <c r="K54" s="14" t="s">
        <v>25</v>
      </c>
      <c r="L54" s="6"/>
      <c r="M54" s="1"/>
      <c r="N54" s="1"/>
      <c r="O54" s="29">
        <f>(IF(AND(J54&gt;0,J54&lt;=I54),J54,I54)*(L54-M54+N54))</f>
        <v>0</v>
      </c>
      <c r="P54" s="11"/>
      <c r="Q54" s="1"/>
      <c r="R54" s="1"/>
    </row>
    <row r="55" spans="1:18" ht="33.75">
      <c r="A55">
        <v>13</v>
      </c>
      <c r="B55">
        <v>206</v>
      </c>
      <c r="C55">
        <v>2016</v>
      </c>
      <c r="D55">
        <v>39</v>
      </c>
      <c r="G55" s="14">
        <v>39</v>
      </c>
      <c r="H55" s="19" t="s">
        <v>61</v>
      </c>
      <c r="I55" s="23">
        <v>4500</v>
      </c>
      <c r="J55" s="23" t="s">
        <v>36</v>
      </c>
      <c r="K55" s="14" t="s">
        <v>25</v>
      </c>
      <c r="L55" s="6"/>
      <c r="M55" s="1"/>
      <c r="N55" s="1"/>
      <c r="O55" s="29">
        <f>(IF(AND(J55&gt;0,J55&lt;=I55),J55,I55)*(L55-M55+N55))</f>
        <v>0</v>
      </c>
      <c r="P55" s="11"/>
      <c r="Q55" s="1"/>
      <c r="R55" s="1"/>
    </row>
    <row r="56" spans="1:18" ht="22.5">
      <c r="A56">
        <v>13</v>
      </c>
      <c r="B56">
        <v>206</v>
      </c>
      <c r="C56">
        <v>2016</v>
      </c>
      <c r="D56">
        <v>40</v>
      </c>
      <c r="G56" s="14">
        <v>40</v>
      </c>
      <c r="H56" s="19" t="s">
        <v>62</v>
      </c>
      <c r="I56" s="23">
        <v>11250</v>
      </c>
      <c r="J56" s="23" t="s">
        <v>36</v>
      </c>
      <c r="K56" s="14" t="s">
        <v>25</v>
      </c>
      <c r="L56" s="6"/>
      <c r="M56" s="1"/>
      <c r="N56" s="1"/>
      <c r="O56" s="29">
        <f>(IF(AND(J56&gt;0,J56&lt;=I56),J56,I56)*(L56-M56+N56))</f>
        <v>0</v>
      </c>
      <c r="P56" s="11"/>
      <c r="Q56" s="1"/>
      <c r="R56" s="1"/>
    </row>
    <row r="57" spans="1:18" ht="15">
      <c r="A57">
        <v>13</v>
      </c>
      <c r="B57">
        <v>206</v>
      </c>
      <c r="C57">
        <v>2016</v>
      </c>
      <c r="D57">
        <v>41</v>
      </c>
      <c r="G57" s="14">
        <v>41</v>
      </c>
      <c r="H57" s="19" t="s">
        <v>63</v>
      </c>
      <c r="I57" s="23">
        <v>4500</v>
      </c>
      <c r="J57" s="23" t="s">
        <v>24</v>
      </c>
      <c r="K57" s="14" t="s">
        <v>25</v>
      </c>
      <c r="L57" s="6"/>
      <c r="M57" s="1"/>
      <c r="N57" s="1"/>
      <c r="O57" s="29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206</v>
      </c>
      <c r="C58">
        <v>2016</v>
      </c>
      <c r="D58">
        <v>42</v>
      </c>
      <c r="G58" s="14">
        <v>42</v>
      </c>
      <c r="H58" s="19" t="s">
        <v>64</v>
      </c>
      <c r="I58" s="23">
        <v>112</v>
      </c>
      <c r="J58" s="23" t="s">
        <v>36</v>
      </c>
      <c r="K58" s="14" t="s">
        <v>25</v>
      </c>
      <c r="L58" s="6"/>
      <c r="M58" s="1"/>
      <c r="N58" s="1"/>
      <c r="O58" s="29">
        <f>(IF(AND(J58&gt;0,J58&lt;=I58),J58,I58)*(L58-M58+N58))</f>
        <v>0</v>
      </c>
      <c r="P58" s="11"/>
      <c r="Q58" s="1"/>
      <c r="R58" s="1"/>
    </row>
    <row r="59" spans="1:18" ht="15">
      <c r="A59">
        <v>13</v>
      </c>
      <c r="B59">
        <v>206</v>
      </c>
      <c r="C59">
        <v>2016</v>
      </c>
      <c r="D59">
        <v>43</v>
      </c>
      <c r="G59" s="14">
        <v>43</v>
      </c>
      <c r="H59" s="19" t="s">
        <v>64</v>
      </c>
      <c r="I59" s="23">
        <v>112</v>
      </c>
      <c r="J59" s="23" t="s">
        <v>36</v>
      </c>
      <c r="K59" s="14" t="s">
        <v>25</v>
      </c>
      <c r="L59" s="6"/>
      <c r="M59" s="1"/>
      <c r="N59" s="1"/>
      <c r="O59" s="29">
        <f>(IF(AND(J59&gt;0,J59&lt;=I59),J59,I59)*(L59-M59+N59))</f>
        <v>0</v>
      </c>
      <c r="P59" s="11"/>
      <c r="Q59" s="1"/>
      <c r="R59" s="1"/>
    </row>
    <row r="60" spans="1:18" ht="22.5">
      <c r="A60">
        <v>13</v>
      </c>
      <c r="B60">
        <v>206</v>
      </c>
      <c r="C60">
        <v>2016</v>
      </c>
      <c r="D60">
        <v>44</v>
      </c>
      <c r="G60" s="14">
        <v>44</v>
      </c>
      <c r="H60" s="19" t="s">
        <v>65</v>
      </c>
      <c r="I60" s="23">
        <v>1124</v>
      </c>
      <c r="J60" s="23" t="s">
        <v>36</v>
      </c>
      <c r="K60" s="14" t="s">
        <v>25</v>
      </c>
      <c r="L60" s="6"/>
      <c r="M60" s="1"/>
      <c r="N60" s="1"/>
      <c r="O60" s="29">
        <f>(IF(AND(J60&gt;0,J60&lt;=I60),J60,I60)*(L60-M60+N60))</f>
        <v>0</v>
      </c>
      <c r="P60" s="11"/>
      <c r="Q60" s="1"/>
      <c r="R60" s="1"/>
    </row>
    <row r="61" spans="1:18" ht="22.5">
      <c r="A61">
        <v>13</v>
      </c>
      <c r="B61">
        <v>206</v>
      </c>
      <c r="C61">
        <v>2016</v>
      </c>
      <c r="D61">
        <v>45</v>
      </c>
      <c r="G61" s="14">
        <v>45</v>
      </c>
      <c r="H61" s="19" t="s">
        <v>66</v>
      </c>
      <c r="I61" s="23">
        <v>750</v>
      </c>
      <c r="J61" s="23" t="s">
        <v>67</v>
      </c>
      <c r="K61" s="14" t="s">
        <v>25</v>
      </c>
      <c r="L61" s="6"/>
      <c r="M61" s="1"/>
      <c r="N61" s="1"/>
      <c r="O61" s="29">
        <f>(IF(AND(J61&gt;0,J61&lt;=I61),J61,I61)*(L61-M61+N61))</f>
        <v>0</v>
      </c>
      <c r="P61" s="11"/>
      <c r="Q61" s="1"/>
      <c r="R61" s="1"/>
    </row>
    <row r="62" spans="1:18" ht="22.5">
      <c r="A62">
        <v>13</v>
      </c>
      <c r="B62">
        <v>206</v>
      </c>
      <c r="C62">
        <v>2016</v>
      </c>
      <c r="D62">
        <v>46</v>
      </c>
      <c r="G62" s="14">
        <v>46</v>
      </c>
      <c r="H62" s="19" t="s">
        <v>68</v>
      </c>
      <c r="I62" s="23">
        <v>224</v>
      </c>
      <c r="J62" s="23" t="s">
        <v>24</v>
      </c>
      <c r="K62" s="14" t="s">
        <v>25</v>
      </c>
      <c r="L62" s="6"/>
      <c r="M62" s="1"/>
      <c r="N62" s="1"/>
      <c r="O62" s="29">
        <f>(IF(AND(J62&gt;0,J62&lt;=I62),J62,I62)*(L62-M62+N62))</f>
        <v>0</v>
      </c>
      <c r="P62" s="11"/>
      <c r="Q62" s="1"/>
      <c r="R62" s="1"/>
    </row>
    <row r="63" spans="1:18" ht="33.75">
      <c r="A63">
        <v>13</v>
      </c>
      <c r="B63">
        <v>206</v>
      </c>
      <c r="C63">
        <v>2016</v>
      </c>
      <c r="D63">
        <v>47</v>
      </c>
      <c r="G63" s="14">
        <v>47</v>
      </c>
      <c r="H63" s="19" t="s">
        <v>69</v>
      </c>
      <c r="I63" s="23">
        <v>150</v>
      </c>
      <c r="J63" s="23" t="s">
        <v>24</v>
      </c>
      <c r="K63" s="14" t="s">
        <v>25</v>
      </c>
      <c r="L63" s="6"/>
      <c r="M63" s="1"/>
      <c r="N63" s="1"/>
      <c r="O63" s="29">
        <f>(IF(AND(J63&gt;0,J63&lt;=I63),J63,I63)*(L63-M63+N63))</f>
        <v>0</v>
      </c>
      <c r="P63" s="11"/>
      <c r="Q63" s="1"/>
      <c r="R63" s="1"/>
    </row>
    <row r="64" spans="1:18" ht="33.75">
      <c r="A64">
        <v>13</v>
      </c>
      <c r="B64">
        <v>206</v>
      </c>
      <c r="C64">
        <v>2016</v>
      </c>
      <c r="D64">
        <v>48</v>
      </c>
      <c r="G64" s="14">
        <v>48</v>
      </c>
      <c r="H64" s="19" t="s">
        <v>69</v>
      </c>
      <c r="I64" s="23">
        <v>150</v>
      </c>
      <c r="J64" s="23" t="s">
        <v>24</v>
      </c>
      <c r="K64" s="14" t="s">
        <v>25</v>
      </c>
      <c r="L64" s="6"/>
      <c r="M64" s="1"/>
      <c r="N64" s="1"/>
      <c r="O64" s="29">
        <f>(IF(AND(J64&gt;0,J64&lt;=I64),J64,I64)*(L64-M64+N64))</f>
        <v>0</v>
      </c>
      <c r="P64" s="11"/>
      <c r="Q64" s="1"/>
      <c r="R64" s="1"/>
    </row>
    <row r="65" spans="1:18" ht="33.75">
      <c r="A65">
        <v>13</v>
      </c>
      <c r="B65">
        <v>206</v>
      </c>
      <c r="C65">
        <v>2016</v>
      </c>
      <c r="D65">
        <v>49</v>
      </c>
      <c r="G65" s="14">
        <v>49</v>
      </c>
      <c r="H65" s="19" t="s">
        <v>70</v>
      </c>
      <c r="I65" s="23">
        <v>300</v>
      </c>
      <c r="J65" s="23" t="s">
        <v>24</v>
      </c>
      <c r="K65" s="14" t="s">
        <v>25</v>
      </c>
      <c r="L65" s="6"/>
      <c r="M65" s="1"/>
      <c r="N65" s="1"/>
      <c r="O65" s="29">
        <f>(IF(AND(J65&gt;0,J65&lt;=I65),J65,I65)*(L65-M65+N65))</f>
        <v>0</v>
      </c>
      <c r="P65" s="11"/>
      <c r="Q65" s="1"/>
      <c r="R65" s="1"/>
    </row>
    <row r="66" spans="1:18" ht="22.5">
      <c r="A66">
        <v>13</v>
      </c>
      <c r="B66">
        <v>206</v>
      </c>
      <c r="C66">
        <v>2016</v>
      </c>
      <c r="D66">
        <v>50</v>
      </c>
      <c r="G66" s="14">
        <v>50</v>
      </c>
      <c r="H66" s="19" t="s">
        <v>71</v>
      </c>
      <c r="I66" s="23">
        <v>2250</v>
      </c>
      <c r="J66" s="23" t="s">
        <v>24</v>
      </c>
      <c r="K66" s="14" t="s">
        <v>25</v>
      </c>
      <c r="L66" s="6"/>
      <c r="M66" s="1"/>
      <c r="N66" s="1"/>
      <c r="O66" s="29">
        <f>(IF(AND(J66&gt;0,J66&lt;=I66),J66,I66)*(L66-M66+N66))</f>
        <v>0</v>
      </c>
      <c r="P66" s="11"/>
      <c r="Q66" s="1"/>
      <c r="R66" s="1"/>
    </row>
    <row r="67" spans="1:18" ht="45">
      <c r="A67">
        <v>13</v>
      </c>
      <c r="B67">
        <v>206</v>
      </c>
      <c r="C67">
        <v>2016</v>
      </c>
      <c r="D67">
        <v>51</v>
      </c>
      <c r="G67" s="14">
        <v>51</v>
      </c>
      <c r="H67" s="19" t="s">
        <v>72</v>
      </c>
      <c r="I67" s="23">
        <v>1500</v>
      </c>
      <c r="J67" s="23" t="s">
        <v>24</v>
      </c>
      <c r="K67" s="14" t="s">
        <v>25</v>
      </c>
      <c r="L67" s="6"/>
      <c r="M67" s="1"/>
      <c r="N67" s="1"/>
      <c r="O67" s="29">
        <f>(IF(AND(J67&gt;0,J67&lt;=I67),J67,I67)*(L67-M67+N67))</f>
        <v>0</v>
      </c>
      <c r="P67" s="11"/>
      <c r="Q67" s="1"/>
      <c r="R67" s="1"/>
    </row>
    <row r="68" spans="1:18" ht="45">
      <c r="A68">
        <v>13</v>
      </c>
      <c r="B68">
        <v>206</v>
      </c>
      <c r="C68">
        <v>2016</v>
      </c>
      <c r="D68">
        <v>52</v>
      </c>
      <c r="G68" s="14">
        <v>52</v>
      </c>
      <c r="H68" s="19" t="s">
        <v>73</v>
      </c>
      <c r="I68" s="23">
        <v>11250</v>
      </c>
      <c r="J68" s="23" t="s">
        <v>24</v>
      </c>
      <c r="K68" s="14" t="s">
        <v>25</v>
      </c>
      <c r="L68" s="6"/>
      <c r="M68" s="1"/>
      <c r="N68" s="1"/>
      <c r="O68" s="29">
        <f>(IF(AND(J68&gt;0,J68&lt;=I68),J68,I68)*(L68-M68+N68))</f>
        <v>0</v>
      </c>
      <c r="P68" s="11"/>
      <c r="Q68" s="1"/>
      <c r="R68" s="1"/>
    </row>
    <row r="69" spans="1:18" ht="15">
      <c r="A69">
        <v>13</v>
      </c>
      <c r="B69">
        <v>206</v>
      </c>
      <c r="C69">
        <v>2016</v>
      </c>
      <c r="D69">
        <v>53</v>
      </c>
      <c r="G69" s="14">
        <v>53</v>
      </c>
      <c r="H69" s="19" t="s">
        <v>74</v>
      </c>
      <c r="I69" s="23">
        <v>11250</v>
      </c>
      <c r="J69" s="23" t="s">
        <v>24</v>
      </c>
      <c r="K69" s="14" t="s">
        <v>25</v>
      </c>
      <c r="L69" s="6"/>
      <c r="M69" s="1"/>
      <c r="N69" s="1"/>
      <c r="O69" s="29">
        <f>(IF(AND(J69&gt;0,J69&lt;=I69),J69,I69)*(L69-M69+N69))</f>
        <v>0</v>
      </c>
      <c r="P69" s="11"/>
      <c r="Q69" s="1"/>
      <c r="R69" s="1"/>
    </row>
    <row r="70" spans="1:18" ht="56.25">
      <c r="A70">
        <v>13</v>
      </c>
      <c r="B70">
        <v>206</v>
      </c>
      <c r="C70">
        <v>2016</v>
      </c>
      <c r="D70">
        <v>54</v>
      </c>
      <c r="G70" s="14">
        <v>54</v>
      </c>
      <c r="H70" s="19" t="s">
        <v>75</v>
      </c>
      <c r="I70" s="23">
        <v>375</v>
      </c>
      <c r="J70" s="23" t="s">
        <v>24</v>
      </c>
      <c r="K70" s="14" t="s">
        <v>25</v>
      </c>
      <c r="L70" s="6"/>
      <c r="M70" s="1"/>
      <c r="N70" s="1"/>
      <c r="O70" s="29">
        <f>(IF(AND(J70&gt;0,J70&lt;=I70),J70,I70)*(L70-M70+N70))</f>
        <v>0</v>
      </c>
      <c r="P70" s="11"/>
      <c r="Q70" s="1"/>
      <c r="R70" s="1"/>
    </row>
    <row r="71" spans="1:18" ht="56.25">
      <c r="A71">
        <v>13</v>
      </c>
      <c r="B71">
        <v>206</v>
      </c>
      <c r="C71">
        <v>2016</v>
      </c>
      <c r="D71">
        <v>55</v>
      </c>
      <c r="G71" s="14">
        <v>55</v>
      </c>
      <c r="H71" s="19" t="s">
        <v>76</v>
      </c>
      <c r="I71" s="23">
        <v>375</v>
      </c>
      <c r="J71" s="23" t="s">
        <v>24</v>
      </c>
      <c r="K71" s="14" t="s">
        <v>25</v>
      </c>
      <c r="L71" s="6"/>
      <c r="M71" s="1"/>
      <c r="N71" s="1"/>
      <c r="O71" s="29">
        <f>(IF(AND(J71&gt;0,J71&lt;=I71),J71,I71)*(L71-M71+N71))</f>
        <v>0</v>
      </c>
      <c r="P71" s="11"/>
      <c r="Q71" s="1"/>
      <c r="R71" s="1"/>
    </row>
    <row r="72" spans="1:18" ht="33.75">
      <c r="A72">
        <v>13</v>
      </c>
      <c r="B72">
        <v>206</v>
      </c>
      <c r="C72">
        <v>2016</v>
      </c>
      <c r="D72">
        <v>56</v>
      </c>
      <c r="G72" s="14">
        <v>56</v>
      </c>
      <c r="H72" s="19" t="s">
        <v>77</v>
      </c>
      <c r="I72" s="23">
        <v>2250</v>
      </c>
      <c r="J72" s="23" t="s">
        <v>24</v>
      </c>
      <c r="K72" s="14" t="s">
        <v>25</v>
      </c>
      <c r="L72" s="6"/>
      <c r="M72" s="1"/>
      <c r="N72" s="1"/>
      <c r="O72" s="29">
        <f>(IF(AND(J72&gt;0,J72&lt;=I72),J72,I72)*(L72-M72+N72))</f>
        <v>0</v>
      </c>
      <c r="P72" s="11"/>
      <c r="Q72" s="1"/>
      <c r="R72" s="1"/>
    </row>
    <row r="73" spans="1:18" ht="45">
      <c r="A73">
        <v>13</v>
      </c>
      <c r="B73">
        <v>206</v>
      </c>
      <c r="C73">
        <v>2016</v>
      </c>
      <c r="D73">
        <v>57</v>
      </c>
      <c r="G73" s="14">
        <v>57</v>
      </c>
      <c r="H73" s="19" t="s">
        <v>78</v>
      </c>
      <c r="I73" s="23">
        <v>375</v>
      </c>
      <c r="J73" s="23" t="s">
        <v>24</v>
      </c>
      <c r="K73" s="14" t="s">
        <v>25</v>
      </c>
      <c r="L73" s="6"/>
      <c r="M73" s="1"/>
      <c r="N73" s="1"/>
      <c r="O73" s="29">
        <f>(IF(AND(J73&gt;0,J73&lt;=I73),J73,I73)*(L73-M73+N73))</f>
        <v>0</v>
      </c>
      <c r="P73" s="11"/>
      <c r="Q73" s="1"/>
      <c r="R73" s="1"/>
    </row>
    <row r="74" spans="1:18" ht="33.75">
      <c r="A74">
        <v>13</v>
      </c>
      <c r="B74">
        <v>206</v>
      </c>
      <c r="C74">
        <v>2016</v>
      </c>
      <c r="D74">
        <v>58</v>
      </c>
      <c r="G74" s="14">
        <v>58</v>
      </c>
      <c r="H74" s="19" t="s">
        <v>79</v>
      </c>
      <c r="I74" s="23">
        <v>375</v>
      </c>
      <c r="J74" s="23" t="s">
        <v>24</v>
      </c>
      <c r="K74" s="14" t="s">
        <v>25</v>
      </c>
      <c r="L74" s="6"/>
      <c r="M74" s="1"/>
      <c r="N74" s="1"/>
      <c r="O74" s="29">
        <f>(IF(AND(J74&gt;0,J74&lt;=I74),J74,I74)*(L74-M74+N74))</f>
        <v>0</v>
      </c>
      <c r="P74" s="11"/>
      <c r="Q74" s="1"/>
      <c r="R74" s="1"/>
    </row>
    <row r="75" spans="1:18" ht="45">
      <c r="A75">
        <v>13</v>
      </c>
      <c r="B75">
        <v>206</v>
      </c>
      <c r="C75">
        <v>2016</v>
      </c>
      <c r="D75">
        <v>59</v>
      </c>
      <c r="G75" s="14">
        <v>59</v>
      </c>
      <c r="H75" s="19" t="s">
        <v>80</v>
      </c>
      <c r="I75" s="23">
        <v>150</v>
      </c>
      <c r="J75" s="23" t="s">
        <v>24</v>
      </c>
      <c r="K75" s="14" t="s">
        <v>25</v>
      </c>
      <c r="L75" s="6"/>
      <c r="M75" s="1"/>
      <c r="N75" s="1"/>
      <c r="O75" s="29">
        <f>(IF(AND(J75&gt;0,J75&lt;=I75),J75,I75)*(L75-M75+N75))</f>
        <v>0</v>
      </c>
      <c r="P75" s="11"/>
      <c r="Q75" s="1"/>
      <c r="R75" s="1"/>
    </row>
    <row r="76" spans="1:18" ht="22.5">
      <c r="A76">
        <v>13</v>
      </c>
      <c r="B76">
        <v>206</v>
      </c>
      <c r="C76">
        <v>2016</v>
      </c>
      <c r="D76">
        <v>60</v>
      </c>
      <c r="G76" s="14">
        <v>60</v>
      </c>
      <c r="H76" s="19" t="s">
        <v>81</v>
      </c>
      <c r="I76" s="23">
        <v>224</v>
      </c>
      <c r="J76" s="23" t="s">
        <v>24</v>
      </c>
      <c r="K76" s="14" t="s">
        <v>25</v>
      </c>
      <c r="L76" s="6"/>
      <c r="M76" s="1"/>
      <c r="N76" s="1"/>
      <c r="O76" s="29">
        <f>(IF(AND(J76&gt;0,J76&lt;=I76),J76,I76)*(L76-M76+N76))</f>
        <v>0</v>
      </c>
      <c r="P76" s="11"/>
      <c r="Q76" s="1"/>
      <c r="R76" s="1"/>
    </row>
    <row r="77" spans="1:18" ht="22.5">
      <c r="A77">
        <v>13</v>
      </c>
      <c r="B77">
        <v>206</v>
      </c>
      <c r="C77">
        <v>2016</v>
      </c>
      <c r="D77">
        <v>61</v>
      </c>
      <c r="G77" s="14">
        <v>61</v>
      </c>
      <c r="H77" s="19" t="s">
        <v>82</v>
      </c>
      <c r="I77" s="23">
        <v>3750</v>
      </c>
      <c r="J77" s="23" t="s">
        <v>83</v>
      </c>
      <c r="K77" s="14" t="s">
        <v>25</v>
      </c>
      <c r="L77" s="6"/>
      <c r="M77" s="1"/>
      <c r="N77" s="1"/>
      <c r="O77" s="29">
        <f>(IF(AND(J77&gt;0,J77&lt;=I77),J77,I77)*(L77-M77+N77))</f>
        <v>0</v>
      </c>
      <c r="P77" s="11"/>
      <c r="Q77" s="1"/>
      <c r="R77" s="1"/>
    </row>
    <row r="78" spans="1:18" ht="15">
      <c r="A78">
        <v>13</v>
      </c>
      <c r="B78">
        <v>206</v>
      </c>
      <c r="C78">
        <v>2016</v>
      </c>
      <c r="D78">
        <v>62</v>
      </c>
      <c r="G78" s="14">
        <v>62</v>
      </c>
      <c r="H78" s="19" t="s">
        <v>84</v>
      </c>
      <c r="I78" s="23">
        <v>1500</v>
      </c>
      <c r="J78" s="23" t="s">
        <v>67</v>
      </c>
      <c r="K78" s="14" t="s">
        <v>25</v>
      </c>
      <c r="L78" s="6"/>
      <c r="M78" s="1"/>
      <c r="N78" s="1"/>
      <c r="O78" s="29">
        <f>(IF(AND(J78&gt;0,J78&lt;=I78),J78,I78)*(L78-M78+N78))</f>
        <v>0</v>
      </c>
      <c r="P78" s="11"/>
      <c r="Q78" s="1"/>
      <c r="R78" s="1"/>
    </row>
    <row r="79" spans="1:18" ht="33.75">
      <c r="A79">
        <v>13</v>
      </c>
      <c r="B79">
        <v>206</v>
      </c>
      <c r="C79">
        <v>2016</v>
      </c>
      <c r="D79">
        <v>63</v>
      </c>
      <c r="G79" s="14">
        <v>63</v>
      </c>
      <c r="H79" s="19" t="s">
        <v>85</v>
      </c>
      <c r="I79" s="23">
        <v>525</v>
      </c>
      <c r="J79" s="23" t="s">
        <v>28</v>
      </c>
      <c r="K79" s="14" t="s">
        <v>25</v>
      </c>
      <c r="L79" s="6"/>
      <c r="M79" s="1"/>
      <c r="N79" s="1"/>
      <c r="O79" s="29">
        <f>(IF(AND(J79&gt;0,J79&lt;=I79),J79,I79)*(L79-M79+N79))</f>
        <v>0</v>
      </c>
      <c r="P79" s="11"/>
      <c r="Q79" s="1"/>
      <c r="R79" s="1"/>
    </row>
    <row r="80" spans="1:18" ht="22.5">
      <c r="A80">
        <v>13</v>
      </c>
      <c r="B80">
        <v>206</v>
      </c>
      <c r="C80">
        <v>2016</v>
      </c>
      <c r="D80">
        <v>64</v>
      </c>
      <c r="G80" s="14">
        <v>64</v>
      </c>
      <c r="H80" s="19" t="s">
        <v>86</v>
      </c>
      <c r="I80" s="23">
        <v>7500</v>
      </c>
      <c r="J80" s="23" t="s">
        <v>24</v>
      </c>
      <c r="K80" s="14" t="s">
        <v>25</v>
      </c>
      <c r="L80" s="6"/>
      <c r="M80" s="1"/>
      <c r="N80" s="1"/>
      <c r="O80" s="29">
        <f>(IF(AND(J80&gt;0,J80&lt;=I80),J80,I80)*(L80-M80+N80))</f>
        <v>0</v>
      </c>
      <c r="P80" s="11"/>
      <c r="Q80" s="1"/>
      <c r="R80" s="1"/>
    </row>
    <row r="81" spans="1:18" ht="22.5">
      <c r="A81">
        <v>13</v>
      </c>
      <c r="B81">
        <v>206</v>
      </c>
      <c r="C81">
        <v>2016</v>
      </c>
      <c r="D81">
        <v>65</v>
      </c>
      <c r="G81" s="14">
        <v>65</v>
      </c>
      <c r="H81" s="19" t="s">
        <v>87</v>
      </c>
      <c r="I81" s="23">
        <v>224</v>
      </c>
      <c r="J81" s="23" t="s">
        <v>36</v>
      </c>
      <c r="K81" s="14" t="s">
        <v>25</v>
      </c>
      <c r="L81" s="6"/>
      <c r="M81" s="1"/>
      <c r="N81" s="1"/>
      <c r="O81" s="29">
        <f>(IF(AND(J81&gt;0,J81&lt;=I81),J81,I81)*(L81-M81+N81))</f>
        <v>0</v>
      </c>
      <c r="P81" s="11"/>
      <c r="Q81" s="1"/>
      <c r="R81" s="1"/>
    </row>
    <row r="82" spans="1:18" ht="15">
      <c r="A82">
        <v>13</v>
      </c>
      <c r="B82">
        <v>206</v>
      </c>
      <c r="C82">
        <v>2016</v>
      </c>
      <c r="D82">
        <v>66</v>
      </c>
      <c r="G82" s="14">
        <v>66</v>
      </c>
      <c r="H82" s="19" t="s">
        <v>88</v>
      </c>
      <c r="I82" s="23">
        <v>45000</v>
      </c>
      <c r="J82" s="23" t="s">
        <v>24</v>
      </c>
      <c r="K82" s="14" t="s">
        <v>25</v>
      </c>
      <c r="L82" s="6"/>
      <c r="M82" s="1"/>
      <c r="N82" s="1"/>
      <c r="O82" s="29">
        <f>(IF(AND(J82&gt;0,J82&lt;=I82),J82,I82)*(L82-M82+N82))</f>
        <v>0</v>
      </c>
      <c r="P82" s="11"/>
      <c r="Q82" s="1"/>
      <c r="R82" s="1"/>
    </row>
    <row r="83" spans="1:18" ht="56.25">
      <c r="A83">
        <v>13</v>
      </c>
      <c r="B83">
        <v>206</v>
      </c>
      <c r="C83">
        <v>2016</v>
      </c>
      <c r="D83">
        <v>67</v>
      </c>
      <c r="G83" s="14">
        <v>67</v>
      </c>
      <c r="H83" s="19" t="s">
        <v>89</v>
      </c>
      <c r="I83" s="23">
        <v>26250</v>
      </c>
      <c r="J83" s="23" t="s">
        <v>67</v>
      </c>
      <c r="K83" s="14" t="s">
        <v>25</v>
      </c>
      <c r="L83" s="6"/>
      <c r="M83" s="1"/>
      <c r="N83" s="1"/>
      <c r="O83" s="29">
        <f>(IF(AND(J83&gt;0,J83&lt;=I83),J83,I83)*(L83-M83+N83))</f>
        <v>0</v>
      </c>
      <c r="P83" s="11"/>
      <c r="Q83" s="1"/>
      <c r="R83" s="1"/>
    </row>
    <row r="84" spans="1:18" ht="22.5">
      <c r="A84">
        <v>13</v>
      </c>
      <c r="B84">
        <v>206</v>
      </c>
      <c r="C84">
        <v>2016</v>
      </c>
      <c r="D84">
        <v>68</v>
      </c>
      <c r="G84" s="14">
        <v>68</v>
      </c>
      <c r="H84" s="19" t="s">
        <v>90</v>
      </c>
      <c r="I84" s="23">
        <v>7500</v>
      </c>
      <c r="J84" s="23" t="s">
        <v>24</v>
      </c>
      <c r="K84" s="14" t="s">
        <v>25</v>
      </c>
      <c r="L84" s="6"/>
      <c r="M84" s="1"/>
      <c r="N84" s="1"/>
      <c r="O84" s="29">
        <f>(IF(AND(J84&gt;0,J84&lt;=I84),J84,I84)*(L84-M84+N84))</f>
        <v>0</v>
      </c>
      <c r="P84" s="11"/>
      <c r="Q84" s="1"/>
      <c r="R84" s="1"/>
    </row>
    <row r="85" spans="1:18" ht="22.5">
      <c r="A85">
        <v>13</v>
      </c>
      <c r="B85">
        <v>206</v>
      </c>
      <c r="C85">
        <v>2016</v>
      </c>
      <c r="D85">
        <v>69</v>
      </c>
      <c r="G85" s="14">
        <v>69</v>
      </c>
      <c r="H85" s="19" t="s">
        <v>91</v>
      </c>
      <c r="I85" s="23">
        <v>5625</v>
      </c>
      <c r="J85" s="23" t="s">
        <v>83</v>
      </c>
      <c r="K85" s="14" t="s">
        <v>25</v>
      </c>
      <c r="L85" s="6"/>
      <c r="M85" s="1"/>
      <c r="N85" s="1"/>
      <c r="O85" s="29">
        <f>(IF(AND(J85&gt;0,J85&lt;=I85),J85,I85)*(L85-M85+N85))</f>
        <v>0</v>
      </c>
      <c r="P85" s="11"/>
      <c r="Q85" s="1"/>
      <c r="R85" s="1"/>
    </row>
    <row r="86" spans="1:18" ht="22.5">
      <c r="A86">
        <v>13</v>
      </c>
      <c r="B86">
        <v>206</v>
      </c>
      <c r="C86">
        <v>2016</v>
      </c>
      <c r="D86">
        <v>70</v>
      </c>
      <c r="G86" s="14">
        <v>70</v>
      </c>
      <c r="H86" s="19" t="s">
        <v>91</v>
      </c>
      <c r="I86" s="23">
        <v>5625</v>
      </c>
      <c r="J86" s="23" t="s">
        <v>83</v>
      </c>
      <c r="K86" s="14" t="s">
        <v>25</v>
      </c>
      <c r="L86" s="6"/>
      <c r="M86" s="1"/>
      <c r="N86" s="1"/>
      <c r="O86" s="29">
        <f>(IF(AND(J86&gt;0,J86&lt;=I86),J86,I86)*(L86-M86+N86))</f>
        <v>0</v>
      </c>
      <c r="P86" s="11"/>
      <c r="Q86" s="1"/>
      <c r="R86" s="1"/>
    </row>
    <row r="87" spans="1:18" ht="22.5">
      <c r="A87">
        <v>13</v>
      </c>
      <c r="B87">
        <v>206</v>
      </c>
      <c r="C87">
        <v>2016</v>
      </c>
      <c r="D87">
        <v>71</v>
      </c>
      <c r="G87" s="14">
        <v>71</v>
      </c>
      <c r="H87" s="19" t="s">
        <v>92</v>
      </c>
      <c r="I87" s="23">
        <v>375</v>
      </c>
      <c r="J87" s="23" t="s">
        <v>24</v>
      </c>
      <c r="K87" s="14" t="s">
        <v>25</v>
      </c>
      <c r="L87" s="6"/>
      <c r="M87" s="1"/>
      <c r="N87" s="1"/>
      <c r="O87" s="29">
        <f>(IF(AND(J87&gt;0,J87&lt;=I87),J87,I87)*(L87-M87+N87))</f>
        <v>0</v>
      </c>
      <c r="P87" s="11"/>
      <c r="Q87" s="1"/>
      <c r="R87" s="1"/>
    </row>
    <row r="88" spans="1:18" ht="15">
      <c r="A88">
        <v>13</v>
      </c>
      <c r="B88">
        <v>206</v>
      </c>
      <c r="C88">
        <v>2016</v>
      </c>
      <c r="D88">
        <v>72</v>
      </c>
      <c r="G88" s="14">
        <v>72</v>
      </c>
      <c r="H88" s="19" t="s">
        <v>93</v>
      </c>
      <c r="I88" s="23">
        <v>7500</v>
      </c>
      <c r="J88" s="23" t="s">
        <v>24</v>
      </c>
      <c r="K88" s="14" t="s">
        <v>25</v>
      </c>
      <c r="L88" s="6"/>
      <c r="M88" s="1"/>
      <c r="N88" s="1"/>
      <c r="O88" s="29">
        <f>(IF(AND(J88&gt;0,J88&lt;=I88),J88,I88)*(L88-M88+N88))</f>
        <v>0</v>
      </c>
      <c r="P88" s="11"/>
      <c r="Q88" s="1"/>
      <c r="R88" s="1"/>
    </row>
    <row r="89" spans="1:18" ht="22.5">
      <c r="A89">
        <v>13</v>
      </c>
      <c r="B89">
        <v>206</v>
      </c>
      <c r="C89">
        <v>2016</v>
      </c>
      <c r="D89">
        <v>73</v>
      </c>
      <c r="G89" s="14">
        <v>73</v>
      </c>
      <c r="H89" s="19" t="s">
        <v>94</v>
      </c>
      <c r="I89" s="23">
        <v>7500</v>
      </c>
      <c r="J89" s="23" t="s">
        <v>67</v>
      </c>
      <c r="K89" s="14" t="s">
        <v>25</v>
      </c>
      <c r="L89" s="6"/>
      <c r="M89" s="1"/>
      <c r="N89" s="1"/>
      <c r="O89" s="29">
        <f>(IF(AND(J89&gt;0,J89&lt;=I89),J89,I89)*(L89-M89+N89))</f>
        <v>0</v>
      </c>
      <c r="P89" s="11"/>
      <c r="Q89" s="1"/>
      <c r="R89" s="1"/>
    </row>
    <row r="90" spans="1:18" ht="67.5">
      <c r="A90">
        <v>13</v>
      </c>
      <c r="B90">
        <v>206</v>
      </c>
      <c r="C90">
        <v>2016</v>
      </c>
      <c r="D90">
        <v>74</v>
      </c>
      <c r="G90" s="14">
        <v>74</v>
      </c>
      <c r="H90" s="19" t="s">
        <v>95</v>
      </c>
      <c r="I90" s="23">
        <v>1500</v>
      </c>
      <c r="J90" s="23" t="s">
        <v>24</v>
      </c>
      <c r="K90" s="14" t="s">
        <v>25</v>
      </c>
      <c r="L90" s="6"/>
      <c r="M90" s="1"/>
      <c r="N90" s="1"/>
      <c r="O90" s="29">
        <f>(IF(AND(J90&gt;0,J90&lt;=I90),J90,I90)*(L90-M90+N90))</f>
        <v>0</v>
      </c>
      <c r="P90" s="11"/>
      <c r="Q90" s="1"/>
      <c r="R90" s="1"/>
    </row>
    <row r="91" spans="1:18" ht="22.5">
      <c r="A91">
        <v>13</v>
      </c>
      <c r="B91">
        <v>206</v>
      </c>
      <c r="C91">
        <v>2016</v>
      </c>
      <c r="D91">
        <v>75</v>
      </c>
      <c r="G91" s="14">
        <v>75</v>
      </c>
      <c r="H91" s="19" t="s">
        <v>96</v>
      </c>
      <c r="I91" s="23">
        <v>5250</v>
      </c>
      <c r="J91" s="23" t="s">
        <v>28</v>
      </c>
      <c r="K91" s="14" t="s">
        <v>25</v>
      </c>
      <c r="L91" s="6"/>
      <c r="M91" s="1"/>
      <c r="N91" s="1"/>
      <c r="O91" s="29">
        <f>(IF(AND(J91&gt;0,J91&lt;=I91),J91,I91)*(L91-M91+N91))</f>
        <v>0</v>
      </c>
      <c r="P91" s="11"/>
      <c r="Q91" s="1"/>
      <c r="R91" s="1"/>
    </row>
    <row r="92" spans="1:18" ht="56.25">
      <c r="A92">
        <v>13</v>
      </c>
      <c r="B92">
        <v>206</v>
      </c>
      <c r="C92">
        <v>2016</v>
      </c>
      <c r="D92">
        <v>76</v>
      </c>
      <c r="G92" s="14">
        <v>76</v>
      </c>
      <c r="H92" s="19" t="s">
        <v>97</v>
      </c>
      <c r="I92" s="23">
        <v>936</v>
      </c>
      <c r="J92" s="23" t="s">
        <v>67</v>
      </c>
      <c r="K92" s="14" t="s">
        <v>25</v>
      </c>
      <c r="L92" s="6"/>
      <c r="M92" s="1"/>
      <c r="N92" s="1"/>
      <c r="O92" s="29">
        <f>(IF(AND(J92&gt;0,J92&lt;=I92),J92,I92)*(L92-M92+N92))</f>
        <v>0</v>
      </c>
      <c r="P92" s="11"/>
      <c r="Q92" s="1"/>
      <c r="R92" s="1"/>
    </row>
    <row r="93" spans="1:18" ht="56.25">
      <c r="A93">
        <v>13</v>
      </c>
      <c r="B93">
        <v>206</v>
      </c>
      <c r="C93">
        <v>2016</v>
      </c>
      <c r="D93">
        <v>77</v>
      </c>
      <c r="G93" s="14">
        <v>77</v>
      </c>
      <c r="H93" s="19" t="s">
        <v>98</v>
      </c>
      <c r="I93" s="23">
        <v>936</v>
      </c>
      <c r="J93" s="23" t="s">
        <v>67</v>
      </c>
      <c r="K93" s="14" t="s">
        <v>25</v>
      </c>
      <c r="L93" s="6"/>
      <c r="M93" s="1"/>
      <c r="N93" s="1"/>
      <c r="O93" s="29">
        <f>(IF(AND(J93&gt;0,J93&lt;=I93),J93,I93)*(L93-M93+N93))</f>
        <v>0</v>
      </c>
      <c r="P93" s="11"/>
      <c r="Q93" s="1"/>
      <c r="R93" s="1"/>
    </row>
    <row r="94" spans="1:18" ht="56.25">
      <c r="A94">
        <v>13</v>
      </c>
      <c r="B94">
        <v>206</v>
      </c>
      <c r="C94">
        <v>2016</v>
      </c>
      <c r="D94">
        <v>78</v>
      </c>
      <c r="G94" s="14">
        <v>78</v>
      </c>
      <c r="H94" s="19" t="s">
        <v>99</v>
      </c>
      <c r="I94" s="23">
        <v>468</v>
      </c>
      <c r="J94" s="23" t="s">
        <v>67</v>
      </c>
      <c r="K94" s="14" t="s">
        <v>25</v>
      </c>
      <c r="L94" s="6"/>
      <c r="M94" s="1"/>
      <c r="N94" s="1"/>
      <c r="O94" s="29">
        <f>(IF(AND(J94&gt;0,J94&lt;=I94),J94,I94)*(L94-M94+N94))</f>
        <v>0</v>
      </c>
      <c r="P94" s="11"/>
      <c r="Q94" s="1"/>
      <c r="R94" s="1"/>
    </row>
    <row r="95" spans="1:18" ht="56.25">
      <c r="A95">
        <v>13</v>
      </c>
      <c r="B95">
        <v>206</v>
      </c>
      <c r="C95">
        <v>2016</v>
      </c>
      <c r="D95">
        <v>79</v>
      </c>
      <c r="G95" s="14">
        <v>79</v>
      </c>
      <c r="H95" s="19" t="s">
        <v>99</v>
      </c>
      <c r="I95" s="23">
        <v>468</v>
      </c>
      <c r="J95" s="23" t="s">
        <v>67</v>
      </c>
      <c r="K95" s="14" t="s">
        <v>25</v>
      </c>
      <c r="L95" s="6"/>
      <c r="M95" s="1"/>
      <c r="N95" s="1"/>
      <c r="O95" s="29">
        <f>(IF(AND(J95&gt;0,J95&lt;=I95),J95,I95)*(L95-M95+N95))</f>
        <v>0</v>
      </c>
      <c r="P95" s="11"/>
      <c r="Q95" s="1"/>
      <c r="R95" s="1"/>
    </row>
    <row r="96" spans="1:18" ht="56.25">
      <c r="A96">
        <v>13</v>
      </c>
      <c r="B96">
        <v>206</v>
      </c>
      <c r="C96">
        <v>2016</v>
      </c>
      <c r="D96">
        <v>80</v>
      </c>
      <c r="G96" s="14">
        <v>80</v>
      </c>
      <c r="H96" s="19" t="s">
        <v>100</v>
      </c>
      <c r="I96" s="23">
        <v>936</v>
      </c>
      <c r="J96" s="23" t="s">
        <v>67</v>
      </c>
      <c r="K96" s="14" t="s">
        <v>25</v>
      </c>
      <c r="L96" s="6"/>
      <c r="M96" s="1"/>
      <c r="N96" s="1"/>
      <c r="O96" s="29">
        <f>(IF(AND(J96&gt;0,J96&lt;=I96),J96,I96)*(L96-M96+N96))</f>
        <v>0</v>
      </c>
      <c r="P96" s="11"/>
      <c r="Q96" s="1"/>
      <c r="R96" s="1"/>
    </row>
    <row r="97" spans="1:18" ht="22.5">
      <c r="A97">
        <v>13</v>
      </c>
      <c r="B97">
        <v>206</v>
      </c>
      <c r="C97">
        <v>2016</v>
      </c>
      <c r="D97">
        <v>81</v>
      </c>
      <c r="G97" s="14">
        <v>81</v>
      </c>
      <c r="H97" s="19" t="s">
        <v>101</v>
      </c>
      <c r="I97" s="23">
        <v>750</v>
      </c>
      <c r="J97" s="23" t="s">
        <v>36</v>
      </c>
      <c r="K97" s="14" t="s">
        <v>25</v>
      </c>
      <c r="L97" s="6"/>
      <c r="M97" s="1"/>
      <c r="N97" s="1"/>
      <c r="O97" s="29">
        <f>(IF(AND(J97&gt;0,J97&lt;=I97),J97,I97)*(L97-M97+N97))</f>
        <v>0</v>
      </c>
      <c r="P97" s="11"/>
      <c r="Q97" s="1"/>
      <c r="R97" s="1"/>
    </row>
    <row r="98" spans="1:18" ht="22.5">
      <c r="A98">
        <v>13</v>
      </c>
      <c r="B98">
        <v>206</v>
      </c>
      <c r="C98">
        <v>2016</v>
      </c>
      <c r="D98">
        <v>82</v>
      </c>
      <c r="G98" s="14">
        <v>82</v>
      </c>
      <c r="H98" s="19" t="s">
        <v>102</v>
      </c>
      <c r="I98" s="23">
        <v>524</v>
      </c>
      <c r="J98" s="23" t="s">
        <v>36</v>
      </c>
      <c r="K98" s="14" t="s">
        <v>25</v>
      </c>
      <c r="L98" s="6"/>
      <c r="M98" s="1"/>
      <c r="N98" s="1"/>
      <c r="O98" s="29">
        <f>(IF(AND(J98&gt;0,J98&lt;=I98),J98,I98)*(L98-M98+N98))</f>
        <v>0</v>
      </c>
      <c r="P98" s="11"/>
      <c r="Q98" s="1"/>
      <c r="R98" s="1"/>
    </row>
    <row r="99" spans="1:18" ht="15">
      <c r="A99">
        <v>13</v>
      </c>
      <c r="B99">
        <v>206</v>
      </c>
      <c r="C99">
        <v>2016</v>
      </c>
      <c r="D99">
        <v>83</v>
      </c>
      <c r="G99" s="14">
        <v>83</v>
      </c>
      <c r="H99" s="19" t="s">
        <v>103</v>
      </c>
      <c r="I99" s="23">
        <v>900</v>
      </c>
      <c r="J99" s="23" t="s">
        <v>24</v>
      </c>
      <c r="K99" s="14" t="s">
        <v>25</v>
      </c>
      <c r="L99" s="6"/>
      <c r="M99" s="1"/>
      <c r="N99" s="1"/>
      <c r="O99" s="29">
        <f>(IF(AND(J99&gt;0,J99&lt;=I99),J99,I99)*(L99-M99+N99))</f>
        <v>0</v>
      </c>
      <c r="P99" s="11"/>
      <c r="Q99" s="1"/>
      <c r="R99" s="1"/>
    </row>
    <row r="100" spans="1:18" ht="22.5">
      <c r="A100">
        <v>13</v>
      </c>
      <c r="B100">
        <v>206</v>
      </c>
      <c r="C100">
        <v>2016</v>
      </c>
      <c r="D100">
        <v>84</v>
      </c>
      <c r="G100" s="14">
        <v>84</v>
      </c>
      <c r="H100" s="19" t="s">
        <v>104</v>
      </c>
      <c r="I100" s="23">
        <v>3750</v>
      </c>
      <c r="J100" s="23" t="s">
        <v>24</v>
      </c>
      <c r="K100" s="14" t="s">
        <v>25</v>
      </c>
      <c r="L100" s="6"/>
      <c r="M100" s="1"/>
      <c r="N100" s="1"/>
      <c r="O100" s="29">
        <f>(IF(AND(J100&gt;0,J100&lt;=I100),J100,I100)*(L100-M100+N100))</f>
        <v>0</v>
      </c>
      <c r="P100" s="11"/>
      <c r="Q100" s="1"/>
      <c r="R100" s="1"/>
    </row>
    <row r="101" spans="1:18" ht="22.5">
      <c r="A101">
        <v>13</v>
      </c>
      <c r="B101">
        <v>206</v>
      </c>
      <c r="C101">
        <v>2016</v>
      </c>
      <c r="D101">
        <v>85</v>
      </c>
      <c r="G101" s="14">
        <v>85</v>
      </c>
      <c r="H101" s="19" t="s">
        <v>105</v>
      </c>
      <c r="I101" s="23">
        <v>300</v>
      </c>
      <c r="J101" s="23" t="s">
        <v>36</v>
      </c>
      <c r="K101" s="14" t="s">
        <v>25</v>
      </c>
      <c r="L101" s="6"/>
      <c r="M101" s="1"/>
      <c r="N101" s="1"/>
      <c r="O101" s="29">
        <f>(IF(AND(J101&gt;0,J101&lt;=I101),J101,I101)*(L101-M101+N101))</f>
        <v>0</v>
      </c>
      <c r="P101" s="11"/>
      <c r="Q101" s="1"/>
      <c r="R101" s="1"/>
    </row>
    <row r="102" spans="1:18" ht="15">
      <c r="A102">
        <v>13</v>
      </c>
      <c r="B102">
        <v>206</v>
      </c>
      <c r="C102">
        <v>2016</v>
      </c>
      <c r="D102">
        <v>86</v>
      </c>
      <c r="G102" s="14">
        <v>86</v>
      </c>
      <c r="H102" s="19" t="s">
        <v>106</v>
      </c>
      <c r="I102" s="23">
        <v>2250</v>
      </c>
      <c r="J102" s="23" t="s">
        <v>24</v>
      </c>
      <c r="K102" s="14" t="s">
        <v>25</v>
      </c>
      <c r="L102" s="6"/>
      <c r="M102" s="1"/>
      <c r="N102" s="1"/>
      <c r="O102" s="29">
        <f>(IF(AND(J102&gt;0,J102&lt;=I102),J102,I102)*(L102-M102+N102))</f>
        <v>0</v>
      </c>
      <c r="P102" s="11"/>
      <c r="Q102" s="1"/>
      <c r="R102" s="1"/>
    </row>
    <row r="103" spans="1:18" ht="33.75">
      <c r="A103">
        <v>13</v>
      </c>
      <c r="B103">
        <v>206</v>
      </c>
      <c r="C103">
        <v>2016</v>
      </c>
      <c r="D103">
        <v>87</v>
      </c>
      <c r="G103" s="14">
        <v>87</v>
      </c>
      <c r="H103" s="19" t="s">
        <v>107</v>
      </c>
      <c r="I103" s="23">
        <v>1875</v>
      </c>
      <c r="J103" s="23" t="s">
        <v>24</v>
      </c>
      <c r="K103" s="14" t="s">
        <v>25</v>
      </c>
      <c r="L103" s="6"/>
      <c r="M103" s="1"/>
      <c r="N103" s="1"/>
      <c r="O103" s="29">
        <f>(IF(AND(J103&gt;0,J103&lt;=I103),J103,I103)*(L103-M103+N103))</f>
        <v>0</v>
      </c>
      <c r="P103" s="11"/>
      <c r="Q103" s="1"/>
      <c r="R103" s="1"/>
    </row>
    <row r="104" spans="1:18" ht="15">
      <c r="A104">
        <v>13</v>
      </c>
      <c r="B104">
        <v>206</v>
      </c>
      <c r="C104">
        <v>2016</v>
      </c>
      <c r="D104">
        <v>88</v>
      </c>
      <c r="G104" s="14">
        <v>88</v>
      </c>
      <c r="H104" s="19" t="s">
        <v>108</v>
      </c>
      <c r="I104" s="23">
        <v>16500</v>
      </c>
      <c r="J104" s="23" t="s">
        <v>24</v>
      </c>
      <c r="K104" s="14" t="s">
        <v>25</v>
      </c>
      <c r="L104" s="6"/>
      <c r="M104" s="1"/>
      <c r="N104" s="1"/>
      <c r="O104" s="29">
        <f>(IF(AND(J104&gt;0,J104&lt;=I104),J104,I104)*(L104-M104+N104))</f>
        <v>0</v>
      </c>
      <c r="P104" s="11"/>
      <c r="Q104" s="1"/>
      <c r="R104" s="1"/>
    </row>
    <row r="105" spans="1:18" ht="45">
      <c r="A105">
        <v>13</v>
      </c>
      <c r="B105">
        <v>206</v>
      </c>
      <c r="C105">
        <v>2016</v>
      </c>
      <c r="D105">
        <v>89</v>
      </c>
      <c r="G105" s="14">
        <v>89</v>
      </c>
      <c r="H105" s="19" t="s">
        <v>109</v>
      </c>
      <c r="I105" s="23">
        <v>750</v>
      </c>
      <c r="J105" s="23" t="s">
        <v>24</v>
      </c>
      <c r="K105" s="14" t="s">
        <v>25</v>
      </c>
      <c r="L105" s="6"/>
      <c r="M105" s="1"/>
      <c r="N105" s="1"/>
      <c r="O105" s="29">
        <f>(IF(AND(J105&gt;0,J105&lt;=I105),J105,I105)*(L105-M105+N105))</f>
        <v>0</v>
      </c>
      <c r="P105" s="11"/>
      <c r="Q105" s="1"/>
      <c r="R105" s="1"/>
    </row>
    <row r="106" spans="1:18" ht="22.5">
      <c r="A106">
        <v>13</v>
      </c>
      <c r="B106">
        <v>206</v>
      </c>
      <c r="C106">
        <v>2016</v>
      </c>
      <c r="D106">
        <v>90</v>
      </c>
      <c r="G106" s="14">
        <v>90</v>
      </c>
      <c r="H106" s="19" t="s">
        <v>110</v>
      </c>
      <c r="I106" s="23">
        <v>450</v>
      </c>
      <c r="J106" s="23" t="s">
        <v>24</v>
      </c>
      <c r="K106" s="14" t="s">
        <v>25</v>
      </c>
      <c r="L106" s="6"/>
      <c r="M106" s="1"/>
      <c r="N106" s="1"/>
      <c r="O106" s="29">
        <f>(IF(AND(J106&gt;0,J106&lt;=I106),J106,I106)*(L106-M106+N106))</f>
        <v>0</v>
      </c>
      <c r="P106" s="11"/>
      <c r="Q106" s="1"/>
      <c r="R106" s="1"/>
    </row>
    <row r="107" spans="1:18" ht="22.5">
      <c r="A107">
        <v>13</v>
      </c>
      <c r="B107">
        <v>206</v>
      </c>
      <c r="C107">
        <v>2016</v>
      </c>
      <c r="D107">
        <v>91</v>
      </c>
      <c r="G107" s="14">
        <v>91</v>
      </c>
      <c r="H107" s="19" t="s">
        <v>111</v>
      </c>
      <c r="I107" s="23">
        <v>750</v>
      </c>
      <c r="J107" s="23" t="s">
        <v>67</v>
      </c>
      <c r="K107" s="14" t="s">
        <v>25</v>
      </c>
      <c r="L107" s="6"/>
      <c r="M107" s="1"/>
      <c r="N107" s="1"/>
      <c r="O107" s="29">
        <f>(IF(AND(J107&gt;0,J107&lt;=I107),J107,I107)*(L107-M107+N107))</f>
        <v>0</v>
      </c>
      <c r="P107" s="11"/>
      <c r="Q107" s="1"/>
      <c r="R107" s="1"/>
    </row>
    <row r="108" spans="1:18" ht="22.5">
      <c r="A108">
        <v>13</v>
      </c>
      <c r="B108">
        <v>206</v>
      </c>
      <c r="C108">
        <v>2016</v>
      </c>
      <c r="D108">
        <v>92</v>
      </c>
      <c r="G108" s="14">
        <v>92</v>
      </c>
      <c r="H108" s="19" t="s">
        <v>111</v>
      </c>
      <c r="I108" s="23">
        <v>750</v>
      </c>
      <c r="J108" s="23" t="s">
        <v>67</v>
      </c>
      <c r="K108" s="14" t="s">
        <v>25</v>
      </c>
      <c r="L108" s="6"/>
      <c r="M108" s="1"/>
      <c r="N108" s="1"/>
      <c r="O108" s="29">
        <f>(IF(AND(J108&gt;0,J108&lt;=I108),J108,I108)*(L108-M108+N108))</f>
        <v>0</v>
      </c>
      <c r="P108" s="11"/>
      <c r="Q108" s="1"/>
      <c r="R108" s="1"/>
    </row>
    <row r="109" spans="1:18" ht="15">
      <c r="A109">
        <v>13</v>
      </c>
      <c r="B109">
        <v>206</v>
      </c>
      <c r="C109">
        <v>2016</v>
      </c>
      <c r="D109">
        <v>93</v>
      </c>
      <c r="G109" s="14">
        <v>93</v>
      </c>
      <c r="H109" s="19" t="s">
        <v>112</v>
      </c>
      <c r="I109" s="23">
        <v>1500</v>
      </c>
      <c r="J109" s="23" t="s">
        <v>113</v>
      </c>
      <c r="K109" s="14" t="s">
        <v>25</v>
      </c>
      <c r="L109" s="6"/>
      <c r="M109" s="1"/>
      <c r="N109" s="1"/>
      <c r="O109" s="29">
        <f>(IF(AND(J109&gt;0,J109&lt;=I109),J109,I109)*(L109-M109+N109))</f>
        <v>0</v>
      </c>
      <c r="P109" s="11"/>
      <c r="Q109" s="1"/>
      <c r="R109" s="1"/>
    </row>
    <row r="110" spans="1:18" ht="33.75">
      <c r="A110">
        <v>13</v>
      </c>
      <c r="B110">
        <v>206</v>
      </c>
      <c r="C110">
        <v>2016</v>
      </c>
      <c r="D110">
        <v>94</v>
      </c>
      <c r="G110" s="14">
        <v>94</v>
      </c>
      <c r="H110" s="19" t="s">
        <v>114</v>
      </c>
      <c r="I110" s="23">
        <v>7500</v>
      </c>
      <c r="J110" s="23" t="s">
        <v>113</v>
      </c>
      <c r="K110" s="14" t="s">
        <v>25</v>
      </c>
      <c r="L110" s="6"/>
      <c r="M110" s="1"/>
      <c r="N110" s="1"/>
      <c r="O110" s="29">
        <f>(IF(AND(J110&gt;0,J110&lt;=I110),J110,I110)*(L110-M110+N110))</f>
        <v>0</v>
      </c>
      <c r="P110" s="11"/>
      <c r="Q110" s="1"/>
      <c r="R110" s="1"/>
    </row>
    <row r="111" spans="1:18" ht="33.75">
      <c r="A111">
        <v>13</v>
      </c>
      <c r="B111">
        <v>206</v>
      </c>
      <c r="C111">
        <v>2016</v>
      </c>
      <c r="D111">
        <v>95</v>
      </c>
      <c r="G111" s="14">
        <v>95</v>
      </c>
      <c r="H111" s="19" t="s">
        <v>115</v>
      </c>
      <c r="I111" s="23">
        <v>450</v>
      </c>
      <c r="J111" s="23" t="s">
        <v>24</v>
      </c>
      <c r="K111" s="14" t="s">
        <v>25</v>
      </c>
      <c r="L111" s="6"/>
      <c r="M111" s="1"/>
      <c r="N111" s="1"/>
      <c r="O111" s="29">
        <f>(IF(AND(J111&gt;0,J111&lt;=I111),J111,I111)*(L111-M111+N111))</f>
        <v>0</v>
      </c>
      <c r="P111" s="11"/>
      <c r="Q111" s="1"/>
      <c r="R111" s="1"/>
    </row>
    <row r="112" spans="1:18" ht="33.75">
      <c r="A112">
        <v>13</v>
      </c>
      <c r="B112">
        <v>206</v>
      </c>
      <c r="C112">
        <v>2016</v>
      </c>
      <c r="D112">
        <v>96</v>
      </c>
      <c r="G112" s="14">
        <v>96</v>
      </c>
      <c r="H112" s="19" t="s">
        <v>116</v>
      </c>
      <c r="I112" s="23">
        <v>374</v>
      </c>
      <c r="J112" s="23" t="s">
        <v>24</v>
      </c>
      <c r="K112" s="14" t="s">
        <v>25</v>
      </c>
      <c r="L112" s="6"/>
      <c r="M112" s="1"/>
      <c r="N112" s="1"/>
      <c r="O112" s="29">
        <f>(IF(AND(J112&gt;0,J112&lt;=I112),J112,I112)*(L112-M112+N112))</f>
        <v>0</v>
      </c>
      <c r="P112" s="11"/>
      <c r="Q112" s="1"/>
      <c r="R112" s="1"/>
    </row>
    <row r="113" spans="1:18" ht="45">
      <c r="A113">
        <v>13</v>
      </c>
      <c r="B113">
        <v>206</v>
      </c>
      <c r="C113">
        <v>2016</v>
      </c>
      <c r="D113">
        <v>97</v>
      </c>
      <c r="G113" s="14">
        <v>97</v>
      </c>
      <c r="H113" s="19" t="s">
        <v>117</v>
      </c>
      <c r="I113" s="23">
        <v>150</v>
      </c>
      <c r="J113" s="23" t="s">
        <v>24</v>
      </c>
      <c r="K113" s="14" t="s">
        <v>25</v>
      </c>
      <c r="L113" s="6"/>
      <c r="M113" s="1"/>
      <c r="N113" s="1"/>
      <c r="O113" s="29">
        <f>(IF(AND(J113&gt;0,J113&lt;=I113),J113,I113)*(L113-M113+N113))</f>
        <v>0</v>
      </c>
      <c r="P113" s="11"/>
      <c r="Q113" s="1"/>
      <c r="R113" s="1"/>
    </row>
    <row r="114" spans="1:18" ht="15">
      <c r="A114">
        <v>13</v>
      </c>
      <c r="B114">
        <v>206</v>
      </c>
      <c r="C114">
        <v>2016</v>
      </c>
      <c r="D114">
        <v>98</v>
      </c>
      <c r="G114" s="14">
        <v>98</v>
      </c>
      <c r="H114" s="19" t="s">
        <v>118</v>
      </c>
      <c r="I114" s="23">
        <v>22500</v>
      </c>
      <c r="J114" s="23" t="s">
        <v>36</v>
      </c>
      <c r="K114" s="14" t="s">
        <v>25</v>
      </c>
      <c r="L114" s="6"/>
      <c r="M114" s="1"/>
      <c r="N114" s="1"/>
      <c r="O114" s="29">
        <f>(IF(AND(J114&gt;0,J114&lt;=I114),J114,I114)*(L114-M114+N114))</f>
        <v>0</v>
      </c>
      <c r="P114" s="11"/>
      <c r="Q114" s="1"/>
      <c r="R114" s="1"/>
    </row>
    <row r="115" spans="1:18" ht="157.5">
      <c r="A115">
        <v>13</v>
      </c>
      <c r="B115">
        <v>206</v>
      </c>
      <c r="C115">
        <v>2016</v>
      </c>
      <c r="D115">
        <v>99</v>
      </c>
      <c r="G115" s="14">
        <v>99</v>
      </c>
      <c r="H115" s="19" t="s">
        <v>119</v>
      </c>
      <c r="I115" s="23">
        <v>81000</v>
      </c>
      <c r="J115" s="23" t="s">
        <v>24</v>
      </c>
      <c r="K115" s="14" t="s">
        <v>25</v>
      </c>
      <c r="L115" s="6"/>
      <c r="M115" s="1"/>
      <c r="N115" s="1"/>
      <c r="O115" s="29">
        <f>(IF(AND(J115&gt;0,J115&lt;=I115),J115,I115)*(L115-M115+N115))</f>
        <v>0</v>
      </c>
      <c r="P115" s="11"/>
      <c r="Q115" s="1"/>
      <c r="R115" s="1"/>
    </row>
    <row r="116" spans="1:18" ht="33.75">
      <c r="A116">
        <v>13</v>
      </c>
      <c r="B116">
        <v>206</v>
      </c>
      <c r="C116">
        <v>2016</v>
      </c>
      <c r="D116">
        <v>100</v>
      </c>
      <c r="G116" s="14">
        <v>100</v>
      </c>
      <c r="H116" s="19" t="s">
        <v>120</v>
      </c>
      <c r="I116" s="23">
        <v>7500</v>
      </c>
      <c r="J116" s="23" t="s">
        <v>36</v>
      </c>
      <c r="K116" s="14" t="s">
        <v>25</v>
      </c>
      <c r="L116" s="6"/>
      <c r="M116" s="1"/>
      <c r="N116" s="1"/>
      <c r="O116" s="29">
        <f>(IF(AND(J116&gt;0,J116&lt;=I116),J116,I116)*(L116-M116+N116))</f>
        <v>0</v>
      </c>
      <c r="P116" s="11"/>
      <c r="Q116" s="1"/>
      <c r="R116" s="1"/>
    </row>
    <row r="117" spans="1:18" ht="22.5">
      <c r="A117">
        <v>13</v>
      </c>
      <c r="B117">
        <v>206</v>
      </c>
      <c r="C117">
        <v>2016</v>
      </c>
      <c r="D117">
        <v>101</v>
      </c>
      <c r="G117" s="14">
        <v>101</v>
      </c>
      <c r="H117" s="19" t="s">
        <v>121</v>
      </c>
      <c r="I117" s="23">
        <v>6000</v>
      </c>
      <c r="J117" s="23" t="s">
        <v>24</v>
      </c>
      <c r="K117" s="14" t="s">
        <v>25</v>
      </c>
      <c r="L117" s="6"/>
      <c r="M117" s="1"/>
      <c r="N117" s="1"/>
      <c r="O117" s="29">
        <f>(IF(AND(J117&gt;0,J117&lt;=I117),J117,I117)*(L117-M117+N117))</f>
        <v>0</v>
      </c>
      <c r="P117" s="11"/>
      <c r="Q117" s="1"/>
      <c r="R117" s="1"/>
    </row>
    <row r="118" spans="1:18" ht="22.5">
      <c r="A118">
        <v>13</v>
      </c>
      <c r="B118">
        <v>206</v>
      </c>
      <c r="C118">
        <v>2016</v>
      </c>
      <c r="D118">
        <v>102</v>
      </c>
      <c r="G118" s="14">
        <v>102</v>
      </c>
      <c r="H118" s="19" t="s">
        <v>122</v>
      </c>
      <c r="I118" s="23">
        <v>27000</v>
      </c>
      <c r="J118" s="23" t="s">
        <v>24</v>
      </c>
      <c r="K118" s="14" t="s">
        <v>25</v>
      </c>
      <c r="L118" s="6"/>
      <c r="M118" s="1"/>
      <c r="N118" s="1"/>
      <c r="O118" s="29">
        <f>(IF(AND(J118&gt;0,J118&lt;=I118),J118,I118)*(L118-M118+N118))</f>
        <v>0</v>
      </c>
      <c r="P118" s="11"/>
      <c r="Q118" s="1"/>
      <c r="R118" s="1"/>
    </row>
    <row r="119" spans="1:18" ht="56.25">
      <c r="A119">
        <v>13</v>
      </c>
      <c r="B119">
        <v>206</v>
      </c>
      <c r="C119">
        <v>2016</v>
      </c>
      <c r="D119">
        <v>103</v>
      </c>
      <c r="G119" s="14">
        <v>103</v>
      </c>
      <c r="H119" s="19" t="s">
        <v>123</v>
      </c>
      <c r="I119" s="23">
        <v>187</v>
      </c>
      <c r="J119" s="23" t="s">
        <v>24</v>
      </c>
      <c r="K119" s="14" t="s">
        <v>25</v>
      </c>
      <c r="L119" s="6"/>
      <c r="M119" s="1"/>
      <c r="N119" s="1"/>
      <c r="O119" s="29">
        <f>(IF(AND(J119&gt;0,J119&lt;=I119),J119,I119)*(L119-M119+N119))</f>
        <v>0</v>
      </c>
      <c r="P119" s="11"/>
      <c r="Q119" s="1"/>
      <c r="R119" s="1"/>
    </row>
    <row r="120" spans="1:18" ht="56.25">
      <c r="A120">
        <v>13</v>
      </c>
      <c r="B120">
        <v>206</v>
      </c>
      <c r="C120">
        <v>2016</v>
      </c>
      <c r="D120">
        <v>104</v>
      </c>
      <c r="G120" s="14">
        <v>104</v>
      </c>
      <c r="H120" s="19" t="s">
        <v>123</v>
      </c>
      <c r="I120" s="23">
        <v>187</v>
      </c>
      <c r="J120" s="23" t="s">
        <v>24</v>
      </c>
      <c r="K120" s="14" t="s">
        <v>25</v>
      </c>
      <c r="L120" s="6"/>
      <c r="M120" s="1"/>
      <c r="N120" s="1"/>
      <c r="O120" s="29">
        <f>(IF(AND(J120&gt;0,J120&lt;=I120),J120,I120)*(L120-M120+N120))</f>
        <v>0</v>
      </c>
      <c r="P120" s="11"/>
      <c r="Q120" s="1"/>
      <c r="R120" s="1"/>
    </row>
    <row r="121" spans="1:18" ht="45">
      <c r="A121">
        <v>13</v>
      </c>
      <c r="B121">
        <v>206</v>
      </c>
      <c r="C121">
        <v>2016</v>
      </c>
      <c r="D121">
        <v>105</v>
      </c>
      <c r="G121" s="14">
        <v>105</v>
      </c>
      <c r="H121" s="19" t="s">
        <v>124</v>
      </c>
      <c r="I121" s="23">
        <v>374</v>
      </c>
      <c r="J121" s="23" t="s">
        <v>24</v>
      </c>
      <c r="K121" s="14" t="s">
        <v>25</v>
      </c>
      <c r="L121" s="6"/>
      <c r="M121" s="1"/>
      <c r="N121" s="1"/>
      <c r="O121" s="29">
        <f>(IF(AND(J121&gt;0,J121&lt;=I121),J121,I121)*(L121-M121+N121))</f>
        <v>0</v>
      </c>
      <c r="P121" s="11"/>
      <c r="Q121" s="1"/>
      <c r="R121" s="1"/>
    </row>
    <row r="122" spans="1:18" ht="33.75">
      <c r="A122">
        <v>13</v>
      </c>
      <c r="B122">
        <v>206</v>
      </c>
      <c r="C122">
        <v>2016</v>
      </c>
      <c r="D122">
        <v>106</v>
      </c>
      <c r="G122" s="14">
        <v>106</v>
      </c>
      <c r="H122" s="19" t="s">
        <v>125</v>
      </c>
      <c r="I122" s="23">
        <v>224</v>
      </c>
      <c r="J122" s="23" t="s">
        <v>24</v>
      </c>
      <c r="K122" s="14" t="s">
        <v>25</v>
      </c>
      <c r="L122" s="6"/>
      <c r="M122" s="1"/>
      <c r="N122" s="1"/>
      <c r="O122" s="29">
        <f>(IF(AND(J122&gt;0,J122&lt;=I122),J122,I122)*(L122-M122+N122))</f>
        <v>0</v>
      </c>
      <c r="P122" s="11"/>
      <c r="Q122" s="1"/>
      <c r="R122" s="1"/>
    </row>
    <row r="123" spans="1:18" ht="33.75">
      <c r="A123">
        <v>13</v>
      </c>
      <c r="B123">
        <v>206</v>
      </c>
      <c r="C123">
        <v>2016</v>
      </c>
      <c r="D123">
        <v>107</v>
      </c>
      <c r="G123" s="14">
        <v>107</v>
      </c>
      <c r="H123" s="19" t="s">
        <v>126</v>
      </c>
      <c r="I123" s="23">
        <v>374</v>
      </c>
      <c r="J123" s="23" t="s">
        <v>24</v>
      </c>
      <c r="K123" s="14" t="s">
        <v>25</v>
      </c>
      <c r="L123" s="6"/>
      <c r="M123" s="1"/>
      <c r="N123" s="1"/>
      <c r="O123" s="29">
        <f>(IF(AND(J123&gt;0,J123&lt;=I123),J123,I123)*(L123-M123+N123))</f>
        <v>0</v>
      </c>
      <c r="P123" s="11"/>
      <c r="Q123" s="1"/>
      <c r="R123" s="1"/>
    </row>
    <row r="124" spans="1:18" ht="22.5">
      <c r="A124">
        <v>13</v>
      </c>
      <c r="B124">
        <v>206</v>
      </c>
      <c r="C124">
        <v>2016</v>
      </c>
      <c r="D124">
        <v>108</v>
      </c>
      <c r="G124" s="14">
        <v>108</v>
      </c>
      <c r="H124" s="19" t="s">
        <v>127</v>
      </c>
      <c r="I124" s="23">
        <v>150</v>
      </c>
      <c r="J124" s="23" t="s">
        <v>24</v>
      </c>
      <c r="K124" s="14" t="s">
        <v>25</v>
      </c>
      <c r="L124" s="6"/>
      <c r="M124" s="1"/>
      <c r="N124" s="1"/>
      <c r="O124" s="29">
        <f>(IF(AND(J124&gt;0,J124&lt;=I124),J124,I124)*(L124-M124+N124))</f>
        <v>0</v>
      </c>
      <c r="P124" s="11"/>
      <c r="Q124" s="1"/>
      <c r="R124" s="1"/>
    </row>
    <row r="125" spans="1:18" ht="15">
      <c r="A125">
        <v>13</v>
      </c>
      <c r="B125">
        <v>206</v>
      </c>
      <c r="C125">
        <v>2016</v>
      </c>
      <c r="D125">
        <v>109</v>
      </c>
      <c r="G125" s="14">
        <v>109</v>
      </c>
      <c r="H125" s="19" t="s">
        <v>128</v>
      </c>
      <c r="I125" s="23">
        <v>74</v>
      </c>
      <c r="J125" s="23" t="s">
        <v>24</v>
      </c>
      <c r="K125" s="14" t="s">
        <v>25</v>
      </c>
      <c r="L125" s="6"/>
      <c r="M125" s="1"/>
      <c r="N125" s="1"/>
      <c r="O125" s="29">
        <f>(IF(AND(J125&gt;0,J125&lt;=I125),J125,I125)*(L125-M125+N125))</f>
        <v>0</v>
      </c>
      <c r="P125" s="11"/>
      <c r="Q125" s="1"/>
      <c r="R125" s="1"/>
    </row>
    <row r="126" spans="1:18" ht="33.75">
      <c r="A126">
        <v>13</v>
      </c>
      <c r="B126">
        <v>206</v>
      </c>
      <c r="C126">
        <v>2016</v>
      </c>
      <c r="D126">
        <v>110</v>
      </c>
      <c r="G126" s="14">
        <v>110</v>
      </c>
      <c r="H126" s="19" t="s">
        <v>129</v>
      </c>
      <c r="I126" s="23">
        <v>11250</v>
      </c>
      <c r="J126" s="23" t="s">
        <v>24</v>
      </c>
      <c r="K126" s="14" t="s">
        <v>25</v>
      </c>
      <c r="L126" s="6"/>
      <c r="M126" s="1"/>
      <c r="N126" s="1"/>
      <c r="O126" s="29">
        <f>(IF(AND(J126&gt;0,J126&lt;=I126),J126,I126)*(L126-M126+N126))</f>
        <v>0</v>
      </c>
      <c r="P126" s="11"/>
      <c r="Q126" s="1"/>
      <c r="R126" s="1"/>
    </row>
    <row r="127" spans="1:18" ht="33.75">
      <c r="A127">
        <v>13</v>
      </c>
      <c r="B127">
        <v>206</v>
      </c>
      <c r="C127">
        <v>2016</v>
      </c>
      <c r="D127">
        <v>111</v>
      </c>
      <c r="G127" s="14">
        <v>111</v>
      </c>
      <c r="H127" s="19" t="s">
        <v>130</v>
      </c>
      <c r="I127" s="23">
        <v>2250</v>
      </c>
      <c r="J127" s="23" t="s">
        <v>24</v>
      </c>
      <c r="K127" s="14" t="s">
        <v>25</v>
      </c>
      <c r="L127" s="6"/>
      <c r="M127" s="1"/>
      <c r="N127" s="1"/>
      <c r="O127" s="29">
        <f>(IF(AND(J127&gt;0,J127&lt;=I127),J127,I127)*(L127-M127+N127))</f>
        <v>0</v>
      </c>
      <c r="P127" s="11"/>
      <c r="Q127" s="1"/>
      <c r="R127" s="1"/>
    </row>
    <row r="128" spans="1:18" ht="33.75">
      <c r="A128">
        <v>13</v>
      </c>
      <c r="B128">
        <v>206</v>
      </c>
      <c r="C128">
        <v>2016</v>
      </c>
      <c r="D128">
        <v>112</v>
      </c>
      <c r="G128" s="14">
        <v>112</v>
      </c>
      <c r="H128" s="19" t="s">
        <v>130</v>
      </c>
      <c r="I128" s="23">
        <v>2250</v>
      </c>
      <c r="J128" s="23" t="s">
        <v>24</v>
      </c>
      <c r="K128" s="14" t="s">
        <v>25</v>
      </c>
      <c r="L128" s="6"/>
      <c r="M128" s="1"/>
      <c r="N128" s="1"/>
      <c r="O128" s="29">
        <f>(IF(AND(J128&gt;0,J128&lt;=I128),J128,I128)*(L128-M128+N128))</f>
        <v>0</v>
      </c>
      <c r="P128" s="11"/>
      <c r="Q128" s="1"/>
      <c r="R128" s="1"/>
    </row>
    <row r="129" spans="1:18" ht="45">
      <c r="A129">
        <v>13</v>
      </c>
      <c r="B129">
        <v>206</v>
      </c>
      <c r="C129">
        <v>2016</v>
      </c>
      <c r="D129">
        <v>113</v>
      </c>
      <c r="G129" s="14">
        <v>113</v>
      </c>
      <c r="H129" s="19" t="s">
        <v>131</v>
      </c>
      <c r="I129" s="23">
        <v>4500</v>
      </c>
      <c r="J129" s="23" t="s">
        <v>24</v>
      </c>
      <c r="K129" s="14" t="s">
        <v>25</v>
      </c>
      <c r="L129" s="6"/>
      <c r="M129" s="1"/>
      <c r="N129" s="1"/>
      <c r="O129" s="29">
        <f>(IF(AND(J129&gt;0,J129&lt;=I129),J129,I129)*(L129-M129+N129))</f>
        <v>0</v>
      </c>
      <c r="P129" s="11"/>
      <c r="Q129" s="1"/>
      <c r="R129" s="1"/>
    </row>
    <row r="130" spans="1:18" ht="15">
      <c r="A130">
        <v>13</v>
      </c>
      <c r="B130">
        <v>206</v>
      </c>
      <c r="C130">
        <v>2016</v>
      </c>
      <c r="D130">
        <v>114</v>
      </c>
      <c r="G130" s="14">
        <v>114</v>
      </c>
      <c r="H130" s="19" t="s">
        <v>132</v>
      </c>
      <c r="I130" s="23">
        <v>1500</v>
      </c>
      <c r="J130" s="23" t="s">
        <v>24</v>
      </c>
      <c r="K130" s="14" t="s">
        <v>25</v>
      </c>
      <c r="L130" s="6"/>
      <c r="M130" s="1"/>
      <c r="N130" s="1"/>
      <c r="O130" s="29">
        <f>(IF(AND(J130&gt;0,J130&lt;=I130),J130,I130)*(L130-M130+N130))</f>
        <v>0</v>
      </c>
      <c r="P130" s="11"/>
      <c r="Q130" s="1"/>
      <c r="R130" s="1"/>
    </row>
    <row r="131" spans="1:18" ht="22.5">
      <c r="A131">
        <v>13</v>
      </c>
      <c r="B131">
        <v>206</v>
      </c>
      <c r="C131">
        <v>2016</v>
      </c>
      <c r="D131">
        <v>115</v>
      </c>
      <c r="G131" s="14">
        <v>115</v>
      </c>
      <c r="H131" s="19" t="s">
        <v>133</v>
      </c>
      <c r="I131" s="23">
        <v>11250</v>
      </c>
      <c r="J131" s="23" t="s">
        <v>24</v>
      </c>
      <c r="K131" s="14" t="s">
        <v>25</v>
      </c>
      <c r="L131" s="6"/>
      <c r="M131" s="1"/>
      <c r="N131" s="1"/>
      <c r="O131" s="29">
        <f>(IF(AND(J131&gt;0,J131&lt;=I131),J131,I131)*(L131-M131+N131))</f>
        <v>0</v>
      </c>
      <c r="P131" s="11"/>
      <c r="Q131" s="1"/>
      <c r="R131" s="1"/>
    </row>
    <row r="132" spans="1:18" ht="22.5">
      <c r="A132">
        <v>13</v>
      </c>
      <c r="B132">
        <v>206</v>
      </c>
      <c r="C132">
        <v>2016</v>
      </c>
      <c r="D132">
        <v>116</v>
      </c>
      <c r="G132" s="14">
        <v>116</v>
      </c>
      <c r="H132" s="19" t="s">
        <v>134</v>
      </c>
      <c r="I132" s="23">
        <v>11250</v>
      </c>
      <c r="J132" s="23" t="s">
        <v>24</v>
      </c>
      <c r="K132" s="14" t="s">
        <v>25</v>
      </c>
      <c r="L132" s="6"/>
      <c r="M132" s="1"/>
      <c r="N132" s="1"/>
      <c r="O132" s="29">
        <f>(IF(AND(J132&gt;0,J132&lt;=I132),J132,I132)*(L132-M132+N132))</f>
        <v>0</v>
      </c>
      <c r="P132" s="11"/>
      <c r="Q132" s="1"/>
      <c r="R132" s="1"/>
    </row>
    <row r="133" spans="1:18" ht="22.5">
      <c r="A133">
        <v>13</v>
      </c>
      <c r="B133">
        <v>206</v>
      </c>
      <c r="C133">
        <v>2016</v>
      </c>
      <c r="D133">
        <v>117</v>
      </c>
      <c r="G133" s="14">
        <v>117</v>
      </c>
      <c r="H133" s="19" t="s">
        <v>135</v>
      </c>
      <c r="I133" s="23">
        <v>4500</v>
      </c>
      <c r="J133" s="23" t="s">
        <v>24</v>
      </c>
      <c r="K133" s="14" t="s">
        <v>25</v>
      </c>
      <c r="L133" s="6"/>
      <c r="M133" s="1"/>
      <c r="N133" s="1"/>
      <c r="O133" s="29">
        <f>(IF(AND(J133&gt;0,J133&lt;=I133),J133,I133)*(L133-M133+N133))</f>
        <v>0</v>
      </c>
      <c r="P133" s="11"/>
      <c r="Q133" s="1"/>
      <c r="R133" s="1"/>
    </row>
    <row r="134" spans="1:18" ht="22.5">
      <c r="A134">
        <v>13</v>
      </c>
      <c r="B134">
        <v>206</v>
      </c>
      <c r="C134">
        <v>2016</v>
      </c>
      <c r="D134">
        <v>118</v>
      </c>
      <c r="G134" s="14">
        <v>118</v>
      </c>
      <c r="H134" s="19" t="s">
        <v>136</v>
      </c>
      <c r="I134" s="23">
        <v>1500</v>
      </c>
      <c r="J134" s="23" t="s">
        <v>67</v>
      </c>
      <c r="K134" s="14" t="s">
        <v>25</v>
      </c>
      <c r="L134" s="6"/>
      <c r="M134" s="1"/>
      <c r="N134" s="1"/>
      <c r="O134" s="29">
        <f>(IF(AND(J134&gt;0,J134&lt;=I134),J134,I134)*(L134-M134+N134))</f>
        <v>0</v>
      </c>
      <c r="P134" s="11"/>
      <c r="Q134" s="1"/>
      <c r="R134" s="1"/>
    </row>
    <row r="135" spans="1:18" ht="22.5">
      <c r="A135">
        <v>13</v>
      </c>
      <c r="B135">
        <v>206</v>
      </c>
      <c r="C135">
        <v>2016</v>
      </c>
      <c r="D135">
        <v>119</v>
      </c>
      <c r="G135" s="14">
        <v>119</v>
      </c>
      <c r="H135" s="19" t="s">
        <v>137</v>
      </c>
      <c r="I135" s="23">
        <v>750</v>
      </c>
      <c r="J135" s="23" t="s">
        <v>24</v>
      </c>
      <c r="K135" s="14" t="s">
        <v>25</v>
      </c>
      <c r="L135" s="6"/>
      <c r="M135" s="1"/>
      <c r="N135" s="1"/>
      <c r="O135" s="29">
        <f>(IF(AND(J135&gt;0,J135&lt;=I135),J135,I135)*(L135-M135+N135))</f>
        <v>0</v>
      </c>
      <c r="P135" s="11"/>
      <c r="Q135" s="1"/>
      <c r="R135" s="1"/>
    </row>
    <row r="136" spans="1:18" ht="22.5">
      <c r="A136">
        <v>13</v>
      </c>
      <c r="B136">
        <v>206</v>
      </c>
      <c r="C136">
        <v>2016</v>
      </c>
      <c r="D136">
        <v>120</v>
      </c>
      <c r="G136" s="14">
        <v>120</v>
      </c>
      <c r="H136" s="19" t="s">
        <v>137</v>
      </c>
      <c r="I136" s="23">
        <v>750</v>
      </c>
      <c r="J136" s="23" t="s">
        <v>24</v>
      </c>
      <c r="K136" s="14" t="s">
        <v>25</v>
      </c>
      <c r="L136" s="6"/>
      <c r="M136" s="1"/>
      <c r="N136" s="1"/>
      <c r="O136" s="29">
        <f>(IF(AND(J136&gt;0,J136&lt;=I136),J136,I136)*(L136-M136+N136))</f>
        <v>0</v>
      </c>
      <c r="P136" s="11"/>
      <c r="Q136" s="1"/>
      <c r="R136" s="1"/>
    </row>
    <row r="137" spans="1:18" ht="22.5">
      <c r="A137">
        <v>13</v>
      </c>
      <c r="B137">
        <v>206</v>
      </c>
      <c r="C137">
        <v>2016</v>
      </c>
      <c r="D137">
        <v>121</v>
      </c>
      <c r="G137" s="14">
        <v>121</v>
      </c>
      <c r="H137" s="19" t="s">
        <v>138</v>
      </c>
      <c r="I137" s="23">
        <v>1500</v>
      </c>
      <c r="J137" s="23" t="s">
        <v>24</v>
      </c>
      <c r="K137" s="14" t="s">
        <v>25</v>
      </c>
      <c r="L137" s="6"/>
      <c r="M137" s="1"/>
      <c r="N137" s="1"/>
      <c r="O137" s="29">
        <f>(IF(AND(J137&gt;0,J137&lt;=I137),J137,I137)*(L137-M137+N137))</f>
        <v>0</v>
      </c>
      <c r="P137" s="11"/>
      <c r="Q137" s="1"/>
      <c r="R137" s="1"/>
    </row>
    <row r="138" spans="1:18" ht="33.75">
      <c r="A138">
        <v>13</v>
      </c>
      <c r="B138">
        <v>206</v>
      </c>
      <c r="C138">
        <v>2016</v>
      </c>
      <c r="D138">
        <v>122</v>
      </c>
      <c r="G138" s="14">
        <v>122</v>
      </c>
      <c r="H138" s="19" t="s">
        <v>139</v>
      </c>
      <c r="I138" s="23">
        <v>6000</v>
      </c>
      <c r="J138" s="23" t="s">
        <v>24</v>
      </c>
      <c r="K138" s="14" t="s">
        <v>25</v>
      </c>
      <c r="L138" s="6"/>
      <c r="M138" s="1"/>
      <c r="N138" s="1"/>
      <c r="O138" s="29">
        <f>(IF(AND(J138&gt;0,J138&lt;=I138),J138,I138)*(L138-M138+N138))</f>
        <v>0</v>
      </c>
      <c r="P138" s="11"/>
      <c r="Q138" s="1"/>
      <c r="R138" s="1"/>
    </row>
    <row r="139" spans="1:18" ht="45">
      <c r="A139">
        <v>13</v>
      </c>
      <c r="B139">
        <v>206</v>
      </c>
      <c r="C139">
        <v>2016</v>
      </c>
      <c r="D139">
        <v>123</v>
      </c>
      <c r="G139" s="14">
        <v>123</v>
      </c>
      <c r="H139" s="19" t="s">
        <v>140</v>
      </c>
      <c r="I139" s="23">
        <v>112</v>
      </c>
      <c r="J139" s="23" t="s">
        <v>24</v>
      </c>
      <c r="K139" s="14" t="s">
        <v>25</v>
      </c>
      <c r="L139" s="6"/>
      <c r="M139" s="1"/>
      <c r="N139" s="1"/>
      <c r="O139" s="29">
        <f>(IF(AND(J139&gt;0,J139&lt;=I139),J139,I139)*(L139-M139+N139))</f>
        <v>0</v>
      </c>
      <c r="P139" s="11"/>
      <c r="Q139" s="1"/>
      <c r="R139" s="1"/>
    </row>
    <row r="140" spans="1:18" ht="45">
      <c r="A140">
        <v>13</v>
      </c>
      <c r="B140">
        <v>206</v>
      </c>
      <c r="C140">
        <v>2016</v>
      </c>
      <c r="D140">
        <v>124</v>
      </c>
      <c r="G140" s="14">
        <v>124</v>
      </c>
      <c r="H140" s="19" t="s">
        <v>141</v>
      </c>
      <c r="I140" s="23">
        <v>224</v>
      </c>
      <c r="J140" s="23" t="s">
        <v>24</v>
      </c>
      <c r="K140" s="14" t="s">
        <v>25</v>
      </c>
      <c r="L140" s="6"/>
      <c r="M140" s="1"/>
      <c r="N140" s="1"/>
      <c r="O140" s="29">
        <f>(IF(AND(J140&gt;0,J140&lt;=I140),J140,I140)*(L140-M140+N140))</f>
        <v>0</v>
      </c>
      <c r="P140" s="11"/>
      <c r="Q140" s="1"/>
      <c r="R140" s="1"/>
    </row>
    <row r="141" spans="1:18" ht="22.5">
      <c r="A141">
        <v>13</v>
      </c>
      <c r="B141">
        <v>206</v>
      </c>
      <c r="C141">
        <v>2016</v>
      </c>
      <c r="D141">
        <v>125</v>
      </c>
      <c r="G141" s="14">
        <v>125</v>
      </c>
      <c r="H141" s="19" t="s">
        <v>142</v>
      </c>
      <c r="I141" s="23">
        <v>9000</v>
      </c>
      <c r="J141" s="23" t="s">
        <v>24</v>
      </c>
      <c r="K141" s="14" t="s">
        <v>25</v>
      </c>
      <c r="L141" s="6"/>
      <c r="M141" s="1"/>
      <c r="N141" s="1"/>
      <c r="O141" s="29">
        <f>(IF(AND(J141&gt;0,J141&lt;=I141),J141,I141)*(L141-M141+N141))</f>
        <v>0</v>
      </c>
      <c r="P141" s="11"/>
      <c r="Q141" s="1"/>
      <c r="R141" s="1"/>
    </row>
    <row r="142" spans="1:18" ht="22.5">
      <c r="A142">
        <v>13</v>
      </c>
      <c r="B142">
        <v>206</v>
      </c>
      <c r="C142">
        <v>2016</v>
      </c>
      <c r="D142">
        <v>126</v>
      </c>
      <c r="G142" s="14">
        <v>126</v>
      </c>
      <c r="H142" s="19" t="s">
        <v>143</v>
      </c>
      <c r="I142" s="23">
        <v>3750</v>
      </c>
      <c r="J142" s="23" t="s">
        <v>36</v>
      </c>
      <c r="K142" s="14" t="s">
        <v>25</v>
      </c>
      <c r="L142" s="6"/>
      <c r="M142" s="1"/>
      <c r="N142" s="1"/>
      <c r="O142" s="29">
        <f>(IF(AND(J142&gt;0,J142&lt;=I142),J142,I142)*(L142-M142+N142))</f>
        <v>0</v>
      </c>
      <c r="P142" s="11"/>
      <c r="Q142" s="1"/>
      <c r="R142" s="1"/>
    </row>
    <row r="143" spans="1:18" ht="22.5">
      <c r="A143">
        <v>13</v>
      </c>
      <c r="B143">
        <v>206</v>
      </c>
      <c r="C143">
        <v>2016</v>
      </c>
      <c r="D143">
        <v>127</v>
      </c>
      <c r="G143" s="14">
        <v>127</v>
      </c>
      <c r="H143" s="19" t="s">
        <v>143</v>
      </c>
      <c r="I143" s="23">
        <v>11250</v>
      </c>
      <c r="J143" s="23" t="s">
        <v>36</v>
      </c>
      <c r="K143" s="14" t="s">
        <v>25</v>
      </c>
      <c r="L143" s="6"/>
      <c r="M143" s="1"/>
      <c r="N143" s="1"/>
      <c r="O143" s="29">
        <f>(IF(AND(J143&gt;0,J143&lt;=I143),J143,I143)*(L143-M143+N143))</f>
        <v>0</v>
      </c>
      <c r="P143" s="11"/>
      <c r="Q143" s="1"/>
      <c r="R143" s="1"/>
    </row>
    <row r="144" spans="1:18" ht="15">
      <c r="A144">
        <v>13</v>
      </c>
      <c r="B144">
        <v>206</v>
      </c>
      <c r="C144">
        <v>2016</v>
      </c>
      <c r="D144">
        <v>128</v>
      </c>
      <c r="G144" s="14">
        <v>128</v>
      </c>
      <c r="H144" s="19" t="s">
        <v>144</v>
      </c>
      <c r="I144" s="23">
        <v>37500</v>
      </c>
      <c r="J144" s="23" t="s">
        <v>24</v>
      </c>
      <c r="K144" s="14" t="s">
        <v>25</v>
      </c>
      <c r="L144" s="6"/>
      <c r="M144" s="1"/>
      <c r="N144" s="1"/>
      <c r="O144" s="29">
        <f>(IF(AND(J144&gt;0,J144&lt;=I144),J144,I144)*(L144-M144+N144))</f>
        <v>0</v>
      </c>
      <c r="P144" s="11"/>
      <c r="Q144" s="1"/>
      <c r="R144" s="1"/>
    </row>
    <row r="145" spans="1:18" ht="15">
      <c r="A145">
        <v>13</v>
      </c>
      <c r="B145">
        <v>206</v>
      </c>
      <c r="C145">
        <v>2016</v>
      </c>
      <c r="D145">
        <v>129</v>
      </c>
      <c r="G145" s="14">
        <v>129</v>
      </c>
      <c r="H145" s="19" t="s">
        <v>145</v>
      </c>
      <c r="I145" s="23">
        <v>18750</v>
      </c>
      <c r="J145" s="23" t="s">
        <v>24</v>
      </c>
      <c r="K145" s="14" t="s">
        <v>25</v>
      </c>
      <c r="L145" s="6"/>
      <c r="M145" s="1"/>
      <c r="N145" s="1"/>
      <c r="O145" s="29">
        <f>(IF(AND(J145&gt;0,J145&lt;=I145),J145,I145)*(L145-M145+N145))</f>
        <v>0</v>
      </c>
      <c r="P145" s="11"/>
      <c r="Q145" s="1"/>
      <c r="R145" s="1"/>
    </row>
    <row r="146" spans="1:18" ht="15">
      <c r="A146">
        <v>13</v>
      </c>
      <c r="B146">
        <v>206</v>
      </c>
      <c r="C146">
        <v>2016</v>
      </c>
      <c r="D146">
        <v>130</v>
      </c>
      <c r="G146" s="14">
        <v>130</v>
      </c>
      <c r="H146" s="19" t="s">
        <v>145</v>
      </c>
      <c r="I146" s="23">
        <v>18750</v>
      </c>
      <c r="J146" s="23" t="s">
        <v>24</v>
      </c>
      <c r="K146" s="14" t="s">
        <v>25</v>
      </c>
      <c r="L146" s="6"/>
      <c r="M146" s="1"/>
      <c r="N146" s="1"/>
      <c r="O146" s="29">
        <f>(IF(AND(J146&gt;0,J146&lt;=I146),J146,I146)*(L146-M146+N146))</f>
        <v>0</v>
      </c>
      <c r="P146" s="11"/>
      <c r="Q146" s="1"/>
      <c r="R146" s="1"/>
    </row>
    <row r="147" spans="1:18" ht="56.25">
      <c r="A147">
        <v>13</v>
      </c>
      <c r="B147">
        <v>206</v>
      </c>
      <c r="C147">
        <v>2016</v>
      </c>
      <c r="D147">
        <v>131</v>
      </c>
      <c r="G147" s="14">
        <v>131</v>
      </c>
      <c r="H147" s="19" t="s">
        <v>146</v>
      </c>
      <c r="I147" s="23">
        <v>224</v>
      </c>
      <c r="J147" s="23" t="s">
        <v>24</v>
      </c>
      <c r="K147" s="14" t="s">
        <v>25</v>
      </c>
      <c r="L147" s="6"/>
      <c r="M147" s="1"/>
      <c r="N147" s="1"/>
      <c r="O147" s="29">
        <f>(IF(AND(J147&gt;0,J147&lt;=I147),J147,I147)*(L147-M147+N147))</f>
        <v>0</v>
      </c>
      <c r="P147" s="11"/>
      <c r="Q147" s="1"/>
      <c r="R147" s="1"/>
    </row>
    <row r="148" spans="1:18" ht="33.75">
      <c r="A148">
        <v>13</v>
      </c>
      <c r="B148">
        <v>206</v>
      </c>
      <c r="C148">
        <v>2016</v>
      </c>
      <c r="D148">
        <v>132</v>
      </c>
      <c r="G148" s="14">
        <v>132</v>
      </c>
      <c r="H148" s="19" t="s">
        <v>147</v>
      </c>
      <c r="I148" s="23">
        <v>150</v>
      </c>
      <c r="J148" s="23" t="s">
        <v>24</v>
      </c>
      <c r="K148" s="14" t="s">
        <v>25</v>
      </c>
      <c r="L148" s="6"/>
      <c r="M148" s="1"/>
      <c r="N148" s="1"/>
      <c r="O148" s="29">
        <f>(IF(AND(J148&gt;0,J148&lt;=I148),J148,I148)*(L148-M148+N148))</f>
        <v>0</v>
      </c>
      <c r="P148" s="11"/>
      <c r="Q148" s="1"/>
      <c r="R148" s="1"/>
    </row>
    <row r="149" spans="1:18" ht="56.25">
      <c r="A149">
        <v>13</v>
      </c>
      <c r="B149">
        <v>206</v>
      </c>
      <c r="C149">
        <v>2016</v>
      </c>
      <c r="D149">
        <v>133</v>
      </c>
      <c r="G149" s="14">
        <v>133</v>
      </c>
      <c r="H149" s="19" t="s">
        <v>148</v>
      </c>
      <c r="I149" s="23">
        <v>224</v>
      </c>
      <c r="J149" s="23" t="s">
        <v>24</v>
      </c>
      <c r="K149" s="14" t="s">
        <v>25</v>
      </c>
      <c r="L149" s="6"/>
      <c r="M149" s="1"/>
      <c r="N149" s="1"/>
      <c r="O149" s="29">
        <f>(IF(AND(J149&gt;0,J149&lt;=I149),J149,I149)*(L149-M149+N149))</f>
        <v>0</v>
      </c>
      <c r="P149" s="11"/>
      <c r="Q149" s="1"/>
      <c r="R149" s="1"/>
    </row>
    <row r="150" spans="1:18" ht="45">
      <c r="A150">
        <v>13</v>
      </c>
      <c r="B150">
        <v>206</v>
      </c>
      <c r="C150">
        <v>2016</v>
      </c>
      <c r="D150">
        <v>134</v>
      </c>
      <c r="G150" s="14">
        <v>134</v>
      </c>
      <c r="H150" s="19" t="s">
        <v>149</v>
      </c>
      <c r="I150" s="23">
        <v>2250</v>
      </c>
      <c r="J150" s="23" t="s">
        <v>24</v>
      </c>
      <c r="K150" s="14" t="s">
        <v>25</v>
      </c>
      <c r="L150" s="6"/>
      <c r="M150" s="1"/>
      <c r="N150" s="1"/>
      <c r="O150" s="29">
        <f>(IF(AND(J150&gt;0,J150&lt;=I150),J150,I150)*(L150-M150+N150))</f>
        <v>0</v>
      </c>
      <c r="P150" s="11"/>
      <c r="Q150" s="1"/>
      <c r="R150" s="1"/>
    </row>
    <row r="151" spans="1:18" ht="15">
      <c r="A151">
        <v>13</v>
      </c>
      <c r="B151">
        <v>206</v>
      </c>
      <c r="C151">
        <v>2016</v>
      </c>
      <c r="D151">
        <v>135</v>
      </c>
      <c r="G151" s="14">
        <v>135</v>
      </c>
      <c r="H151" s="19" t="s">
        <v>150</v>
      </c>
      <c r="I151" s="23">
        <v>11250</v>
      </c>
      <c r="J151" s="23" t="s">
        <v>24</v>
      </c>
      <c r="K151" s="14" t="s">
        <v>25</v>
      </c>
      <c r="L151" s="6"/>
      <c r="M151" s="1"/>
      <c r="N151" s="1"/>
      <c r="O151" s="29">
        <f>(IF(AND(J151&gt;0,J151&lt;=I151),J151,I151)*(L151-M151+N151))</f>
        <v>0</v>
      </c>
      <c r="P151" s="11"/>
      <c r="Q151" s="1"/>
      <c r="R151" s="1"/>
    </row>
    <row r="152" spans="1:18" ht="22.5">
      <c r="A152">
        <v>13</v>
      </c>
      <c r="B152">
        <v>206</v>
      </c>
      <c r="C152">
        <v>2016</v>
      </c>
      <c r="D152">
        <v>136</v>
      </c>
      <c r="G152" s="14">
        <v>136</v>
      </c>
      <c r="H152" s="19" t="s">
        <v>151</v>
      </c>
      <c r="I152" s="23">
        <v>2250</v>
      </c>
      <c r="J152" s="23" t="s">
        <v>24</v>
      </c>
      <c r="K152" s="14" t="s">
        <v>25</v>
      </c>
      <c r="L152" s="6"/>
      <c r="M152" s="1"/>
      <c r="N152" s="1"/>
      <c r="O152" s="29">
        <f>(IF(AND(J152&gt;0,J152&lt;=I152),J152,I152)*(L152-M152+N152))</f>
        <v>0</v>
      </c>
      <c r="P152" s="11"/>
      <c r="Q152" s="1"/>
      <c r="R152" s="1"/>
    </row>
    <row r="153" spans="1:18" ht="15">
      <c r="A153">
        <v>13</v>
      </c>
      <c r="B153">
        <v>206</v>
      </c>
      <c r="C153">
        <v>2016</v>
      </c>
      <c r="D153">
        <v>137</v>
      </c>
      <c r="G153" s="14">
        <v>137</v>
      </c>
      <c r="H153" s="19" t="s">
        <v>152</v>
      </c>
      <c r="I153" s="23">
        <v>9000</v>
      </c>
      <c r="J153" s="23" t="s">
        <v>24</v>
      </c>
      <c r="K153" s="14" t="s">
        <v>25</v>
      </c>
      <c r="L153" s="6"/>
      <c r="M153" s="1"/>
      <c r="N153" s="1"/>
      <c r="O153" s="29">
        <f>(IF(AND(J153&gt;0,J153&lt;=I153),J153,I153)*(L153-M153+N153))</f>
        <v>0</v>
      </c>
      <c r="P153" s="11"/>
      <c r="Q153" s="1"/>
      <c r="R153" s="1"/>
    </row>
    <row r="154" spans="1:18" ht="15">
      <c r="A154">
        <v>13</v>
      </c>
      <c r="B154">
        <v>206</v>
      </c>
      <c r="C154">
        <v>2016</v>
      </c>
      <c r="D154">
        <v>138</v>
      </c>
      <c r="G154" s="14">
        <v>138</v>
      </c>
      <c r="H154" s="19" t="s">
        <v>153</v>
      </c>
      <c r="I154" s="23">
        <v>1500</v>
      </c>
      <c r="J154" s="23" t="s">
        <v>24</v>
      </c>
      <c r="K154" s="14" t="s">
        <v>25</v>
      </c>
      <c r="L154" s="6"/>
      <c r="M154" s="1"/>
      <c r="N154" s="1"/>
      <c r="O154" s="29">
        <f>(IF(AND(J154&gt;0,J154&lt;=I154),J154,I154)*(L154-M154+N154))</f>
        <v>0</v>
      </c>
      <c r="P154" s="11"/>
      <c r="Q154" s="1"/>
      <c r="R154" s="1"/>
    </row>
    <row r="155" spans="1:18" ht="15">
      <c r="A155">
        <v>13</v>
      </c>
      <c r="B155">
        <v>206</v>
      </c>
      <c r="C155">
        <v>2016</v>
      </c>
      <c r="D155">
        <v>139</v>
      </c>
      <c r="G155" s="14">
        <v>139</v>
      </c>
      <c r="H155" s="19" t="s">
        <v>153</v>
      </c>
      <c r="I155" s="23">
        <v>750</v>
      </c>
      <c r="J155" s="23" t="s">
        <v>24</v>
      </c>
      <c r="K155" s="14" t="s">
        <v>25</v>
      </c>
      <c r="L155" s="6"/>
      <c r="M155" s="1"/>
      <c r="N155" s="1"/>
      <c r="O155" s="29">
        <f>(IF(AND(J155&gt;0,J155&lt;=I155),J155,I155)*(L155-M155+N155))</f>
        <v>0</v>
      </c>
      <c r="P155" s="11"/>
      <c r="Q155" s="1"/>
      <c r="R155" s="1"/>
    </row>
    <row r="156" spans="1:18" ht="15">
      <c r="A156">
        <v>13</v>
      </c>
      <c r="B156">
        <v>206</v>
      </c>
      <c r="C156">
        <v>2016</v>
      </c>
      <c r="D156">
        <v>140</v>
      </c>
      <c r="G156" s="14">
        <v>140</v>
      </c>
      <c r="H156" s="19" t="s">
        <v>153</v>
      </c>
      <c r="I156" s="23">
        <v>750</v>
      </c>
      <c r="J156" s="23" t="s">
        <v>24</v>
      </c>
      <c r="K156" s="14" t="s">
        <v>25</v>
      </c>
      <c r="L156" s="6"/>
      <c r="M156" s="1"/>
      <c r="N156" s="1"/>
      <c r="O156" s="29">
        <f>(IF(AND(J156&gt;0,J156&lt;=I156),J156,I156)*(L156-M156+N156))</f>
        <v>0</v>
      </c>
      <c r="P156" s="11"/>
      <c r="Q156" s="1"/>
      <c r="R156" s="1"/>
    </row>
    <row r="157" spans="1:18" ht="22.5">
      <c r="A157">
        <v>13</v>
      </c>
      <c r="B157">
        <v>206</v>
      </c>
      <c r="C157">
        <v>2016</v>
      </c>
      <c r="D157">
        <v>141</v>
      </c>
      <c r="G157" s="14">
        <v>141</v>
      </c>
      <c r="H157" s="19" t="s">
        <v>154</v>
      </c>
      <c r="I157" s="23">
        <v>224</v>
      </c>
      <c r="J157" s="23" t="s">
        <v>24</v>
      </c>
      <c r="K157" s="14" t="s">
        <v>25</v>
      </c>
      <c r="L157" s="6"/>
      <c r="M157" s="1"/>
      <c r="N157" s="1"/>
      <c r="O157" s="29">
        <f>(IF(AND(J157&gt;0,J157&lt;=I157),J157,I157)*(L157-M157+N157))</f>
        <v>0</v>
      </c>
      <c r="P157" s="11"/>
      <c r="Q157" s="1"/>
      <c r="R157" s="1"/>
    </row>
    <row r="158" spans="1:18" ht="33.75">
      <c r="A158">
        <v>13</v>
      </c>
      <c r="B158">
        <v>206</v>
      </c>
      <c r="C158">
        <v>2016</v>
      </c>
      <c r="D158">
        <v>142</v>
      </c>
      <c r="G158" s="14">
        <v>142</v>
      </c>
      <c r="H158" s="19" t="s">
        <v>155</v>
      </c>
      <c r="I158" s="23">
        <v>750</v>
      </c>
      <c r="J158" s="23" t="s">
        <v>113</v>
      </c>
      <c r="K158" s="14" t="s">
        <v>25</v>
      </c>
      <c r="L158" s="6"/>
      <c r="M158" s="1"/>
      <c r="N158" s="1"/>
      <c r="O158" s="29">
        <f>(IF(AND(J158&gt;0,J158&lt;=I158),J158,I158)*(L158-M158+N158))</f>
        <v>0</v>
      </c>
      <c r="P158" s="11"/>
      <c r="Q158" s="1"/>
      <c r="R158" s="1"/>
    </row>
    <row r="159" spans="1:18" ht="45">
      <c r="A159">
        <v>13</v>
      </c>
      <c r="B159">
        <v>206</v>
      </c>
      <c r="C159">
        <v>2016</v>
      </c>
      <c r="D159">
        <v>143</v>
      </c>
      <c r="G159" s="14">
        <v>143</v>
      </c>
      <c r="H159" s="19" t="s">
        <v>156</v>
      </c>
      <c r="I159" s="23">
        <v>3750</v>
      </c>
      <c r="J159" s="23" t="s">
        <v>24</v>
      </c>
      <c r="K159" s="14" t="s">
        <v>25</v>
      </c>
      <c r="L159" s="6"/>
      <c r="M159" s="1"/>
      <c r="N159" s="1"/>
      <c r="O159" s="29">
        <f>(IF(AND(J159&gt;0,J159&lt;=I159),J159,I159)*(L159-M159+N159))</f>
        <v>0</v>
      </c>
      <c r="P159" s="11"/>
      <c r="Q159" s="1"/>
      <c r="R159" s="1"/>
    </row>
    <row r="160" spans="1:18" ht="45">
      <c r="A160">
        <v>13</v>
      </c>
      <c r="B160">
        <v>206</v>
      </c>
      <c r="C160">
        <v>2016</v>
      </c>
      <c r="D160">
        <v>144</v>
      </c>
      <c r="G160" s="14">
        <v>144</v>
      </c>
      <c r="H160" s="19" t="s">
        <v>157</v>
      </c>
      <c r="I160" s="23">
        <v>3750</v>
      </c>
      <c r="J160" s="23" t="s">
        <v>24</v>
      </c>
      <c r="K160" s="14" t="s">
        <v>25</v>
      </c>
      <c r="L160" s="6"/>
      <c r="M160" s="1"/>
      <c r="N160" s="1"/>
      <c r="O160" s="29">
        <f>(IF(AND(J160&gt;0,J160&lt;=I160),J160,I160)*(L160-M160+N160))</f>
        <v>0</v>
      </c>
      <c r="P160" s="11"/>
      <c r="Q160" s="1"/>
      <c r="R160" s="1"/>
    </row>
    <row r="161" spans="1:18" ht="45">
      <c r="A161">
        <v>13</v>
      </c>
      <c r="B161">
        <v>206</v>
      </c>
      <c r="C161">
        <v>2016</v>
      </c>
      <c r="D161">
        <v>145</v>
      </c>
      <c r="G161" s="14">
        <v>145</v>
      </c>
      <c r="H161" s="19" t="s">
        <v>158</v>
      </c>
      <c r="I161" s="23">
        <v>3750</v>
      </c>
      <c r="J161" s="23" t="s">
        <v>24</v>
      </c>
      <c r="K161" s="14" t="s">
        <v>25</v>
      </c>
      <c r="L161" s="6"/>
      <c r="M161" s="1"/>
      <c r="N161" s="1"/>
      <c r="O161" s="29">
        <f>(IF(AND(J161&gt;0,J161&lt;=I161),J161,I161)*(L161-M161+N161))</f>
        <v>0</v>
      </c>
      <c r="P161" s="11"/>
      <c r="Q161" s="1"/>
      <c r="R161" s="1"/>
    </row>
    <row r="162" spans="1:18" ht="78.75">
      <c r="A162">
        <v>13</v>
      </c>
      <c r="B162">
        <v>206</v>
      </c>
      <c r="C162">
        <v>2016</v>
      </c>
      <c r="D162">
        <v>146</v>
      </c>
      <c r="G162" s="14">
        <v>146</v>
      </c>
      <c r="H162" s="19" t="s">
        <v>159</v>
      </c>
      <c r="I162" s="23">
        <v>224</v>
      </c>
      <c r="J162" s="23" t="s">
        <v>24</v>
      </c>
      <c r="K162" s="14" t="s">
        <v>25</v>
      </c>
      <c r="L162" s="6"/>
      <c r="M162" s="1"/>
      <c r="N162" s="1"/>
      <c r="O162" s="29">
        <f>(IF(AND(J162&gt;0,J162&lt;=I162),J162,I162)*(L162-M162+N162))</f>
        <v>0</v>
      </c>
      <c r="P162" s="11"/>
      <c r="Q162" s="1"/>
      <c r="R162" s="1"/>
    </row>
    <row r="163" spans="1:18" ht="22.5">
      <c r="A163">
        <v>13</v>
      </c>
      <c r="B163">
        <v>206</v>
      </c>
      <c r="C163">
        <v>2016</v>
      </c>
      <c r="D163">
        <v>147</v>
      </c>
      <c r="G163" s="14">
        <v>147</v>
      </c>
      <c r="H163" s="19" t="s">
        <v>160</v>
      </c>
      <c r="I163" s="23">
        <v>750</v>
      </c>
      <c r="J163" s="23" t="s">
        <v>24</v>
      </c>
      <c r="K163" s="14" t="s">
        <v>25</v>
      </c>
      <c r="L163" s="6"/>
      <c r="M163" s="1"/>
      <c r="N163" s="1"/>
      <c r="O163" s="29">
        <f>(IF(AND(J163&gt;0,J163&lt;=I163),J163,I163)*(L163-M163+N163))</f>
        <v>0</v>
      </c>
      <c r="P163" s="11"/>
      <c r="Q163" s="1"/>
      <c r="R163" s="1"/>
    </row>
    <row r="164" spans="1:18" ht="22.5">
      <c r="A164">
        <v>13</v>
      </c>
      <c r="B164">
        <v>206</v>
      </c>
      <c r="C164">
        <v>2016</v>
      </c>
      <c r="D164">
        <v>148</v>
      </c>
      <c r="G164" s="14">
        <v>148</v>
      </c>
      <c r="H164" s="19" t="s">
        <v>161</v>
      </c>
      <c r="I164" s="23">
        <v>750</v>
      </c>
      <c r="J164" s="23" t="s">
        <v>24</v>
      </c>
      <c r="K164" s="14" t="s">
        <v>25</v>
      </c>
      <c r="L164" s="6"/>
      <c r="M164" s="1"/>
      <c r="N164" s="1"/>
      <c r="O164" s="29">
        <f>(IF(AND(J164&gt;0,J164&lt;=I164),J164,I164)*(L164-M164+N164))</f>
        <v>0</v>
      </c>
      <c r="P164" s="11"/>
      <c r="Q164" s="1"/>
      <c r="R164" s="1"/>
    </row>
    <row r="165" spans="1:18" ht="22.5">
      <c r="A165">
        <v>13</v>
      </c>
      <c r="B165">
        <v>206</v>
      </c>
      <c r="C165">
        <v>2016</v>
      </c>
      <c r="D165">
        <v>149</v>
      </c>
      <c r="G165" s="14">
        <v>149</v>
      </c>
      <c r="H165" s="19" t="s">
        <v>162</v>
      </c>
      <c r="I165" s="23">
        <v>750</v>
      </c>
      <c r="J165" s="23" t="s">
        <v>24</v>
      </c>
      <c r="K165" s="14" t="s">
        <v>25</v>
      </c>
      <c r="L165" s="6"/>
      <c r="M165" s="1"/>
      <c r="N165" s="1"/>
      <c r="O165" s="29">
        <f>(IF(AND(J165&gt;0,J165&lt;=I165),J165,I165)*(L165-M165+N165))</f>
        <v>0</v>
      </c>
      <c r="P165" s="11"/>
      <c r="Q165" s="1"/>
      <c r="R165" s="1"/>
    </row>
    <row r="166" spans="1:18" ht="22.5">
      <c r="A166">
        <v>13</v>
      </c>
      <c r="B166">
        <v>206</v>
      </c>
      <c r="C166">
        <v>2016</v>
      </c>
      <c r="D166">
        <v>150</v>
      </c>
      <c r="G166" s="14">
        <v>150</v>
      </c>
      <c r="H166" s="19" t="s">
        <v>163</v>
      </c>
      <c r="I166" s="23">
        <v>750</v>
      </c>
      <c r="J166" s="23" t="s">
        <v>24</v>
      </c>
      <c r="K166" s="14" t="s">
        <v>25</v>
      </c>
      <c r="L166" s="6"/>
      <c r="M166" s="1"/>
      <c r="N166" s="1"/>
      <c r="O166" s="29">
        <f>(IF(AND(J166&gt;0,J166&lt;=I166),J166,I166)*(L166-M166+N166))</f>
        <v>0</v>
      </c>
      <c r="P166" s="11"/>
      <c r="Q166" s="1"/>
      <c r="R166" s="1"/>
    </row>
    <row r="167" spans="1:18" ht="22.5">
      <c r="A167">
        <v>13</v>
      </c>
      <c r="B167">
        <v>206</v>
      </c>
      <c r="C167">
        <v>2016</v>
      </c>
      <c r="D167">
        <v>151</v>
      </c>
      <c r="G167" s="14">
        <v>151</v>
      </c>
      <c r="H167" s="19" t="s">
        <v>164</v>
      </c>
      <c r="I167" s="23">
        <v>750</v>
      </c>
      <c r="J167" s="23" t="s">
        <v>24</v>
      </c>
      <c r="K167" s="14" t="s">
        <v>25</v>
      </c>
      <c r="L167" s="6"/>
      <c r="M167" s="1"/>
      <c r="N167" s="1"/>
      <c r="O167" s="29">
        <f>(IF(AND(J167&gt;0,J167&lt;=I167),J167,I167)*(L167-M167+N167))</f>
        <v>0</v>
      </c>
      <c r="P167" s="11"/>
      <c r="Q167" s="1"/>
      <c r="R167" s="1"/>
    </row>
    <row r="168" spans="1:18" ht="22.5">
      <c r="A168">
        <v>13</v>
      </c>
      <c r="B168">
        <v>206</v>
      </c>
      <c r="C168">
        <v>2016</v>
      </c>
      <c r="D168">
        <v>152</v>
      </c>
      <c r="G168" s="14">
        <v>152</v>
      </c>
      <c r="H168" s="19" t="s">
        <v>164</v>
      </c>
      <c r="I168" s="23">
        <v>750</v>
      </c>
      <c r="J168" s="23" t="s">
        <v>24</v>
      </c>
      <c r="K168" s="14" t="s">
        <v>25</v>
      </c>
      <c r="L168" s="6"/>
      <c r="M168" s="1"/>
      <c r="N168" s="1"/>
      <c r="O168" s="29">
        <f>(IF(AND(J168&gt;0,J168&lt;=I168),J168,I168)*(L168-M168+N168))</f>
        <v>0</v>
      </c>
      <c r="P168" s="11"/>
      <c r="Q168" s="1"/>
      <c r="R168" s="1"/>
    </row>
    <row r="169" spans="1:18" ht="22.5">
      <c r="A169">
        <v>13</v>
      </c>
      <c r="B169">
        <v>206</v>
      </c>
      <c r="C169">
        <v>2016</v>
      </c>
      <c r="D169">
        <v>153</v>
      </c>
      <c r="G169" s="14">
        <v>153</v>
      </c>
      <c r="H169" s="19" t="s">
        <v>165</v>
      </c>
      <c r="I169" s="23">
        <v>750</v>
      </c>
      <c r="J169" s="23" t="s">
        <v>24</v>
      </c>
      <c r="K169" s="14" t="s">
        <v>25</v>
      </c>
      <c r="L169" s="6"/>
      <c r="M169" s="1"/>
      <c r="N169" s="1"/>
      <c r="O169" s="29">
        <f>(IF(AND(J169&gt;0,J169&lt;=I169),J169,I169)*(L169-M169+N169))</f>
        <v>0</v>
      </c>
      <c r="P169" s="11"/>
      <c r="Q169" s="1"/>
      <c r="R169" s="1"/>
    </row>
    <row r="170" spans="1:18" ht="22.5">
      <c r="A170">
        <v>13</v>
      </c>
      <c r="B170">
        <v>206</v>
      </c>
      <c r="C170">
        <v>2016</v>
      </c>
      <c r="D170">
        <v>154</v>
      </c>
      <c r="G170" s="14">
        <v>154</v>
      </c>
      <c r="H170" s="19" t="s">
        <v>166</v>
      </c>
      <c r="I170" s="23">
        <v>750</v>
      </c>
      <c r="J170" s="23" t="s">
        <v>24</v>
      </c>
      <c r="K170" s="14" t="s">
        <v>25</v>
      </c>
      <c r="L170" s="6"/>
      <c r="M170" s="1"/>
      <c r="N170" s="1"/>
      <c r="O170" s="29">
        <f>(IF(AND(J170&gt;0,J170&lt;=I170),J170,I170)*(L170-M170+N170))</f>
        <v>0</v>
      </c>
      <c r="P170" s="11"/>
      <c r="Q170" s="1"/>
      <c r="R170" s="1"/>
    </row>
    <row r="171" spans="1:18" ht="22.5">
      <c r="A171">
        <v>13</v>
      </c>
      <c r="B171">
        <v>206</v>
      </c>
      <c r="C171">
        <v>2016</v>
      </c>
      <c r="D171">
        <v>155</v>
      </c>
      <c r="G171" s="14">
        <v>155</v>
      </c>
      <c r="H171" s="19" t="s">
        <v>162</v>
      </c>
      <c r="I171" s="23">
        <v>750</v>
      </c>
      <c r="J171" s="23" t="s">
        <v>24</v>
      </c>
      <c r="K171" s="14" t="s">
        <v>25</v>
      </c>
      <c r="L171" s="6"/>
      <c r="M171" s="1"/>
      <c r="N171" s="1"/>
      <c r="O171" s="29">
        <f>(IF(AND(J171&gt;0,J171&lt;=I171),J171,I171)*(L171-M171+N171))</f>
        <v>0</v>
      </c>
      <c r="P171" s="11"/>
      <c r="Q171" s="1"/>
      <c r="R171" s="1"/>
    </row>
    <row r="172" spans="1:18" ht="22.5">
      <c r="A172">
        <v>13</v>
      </c>
      <c r="B172">
        <v>206</v>
      </c>
      <c r="C172">
        <v>2016</v>
      </c>
      <c r="D172">
        <v>156</v>
      </c>
      <c r="G172" s="14">
        <v>156</v>
      </c>
      <c r="H172" s="19" t="s">
        <v>167</v>
      </c>
      <c r="I172" s="23">
        <v>750</v>
      </c>
      <c r="J172" s="23" t="s">
        <v>24</v>
      </c>
      <c r="K172" s="14" t="s">
        <v>25</v>
      </c>
      <c r="L172" s="6"/>
      <c r="M172" s="1"/>
      <c r="N172" s="1"/>
      <c r="O172" s="29">
        <f>(IF(AND(J172&gt;0,J172&lt;=I172),J172,I172)*(L172-M172+N172))</f>
        <v>0</v>
      </c>
      <c r="P172" s="11"/>
      <c r="Q172" s="1"/>
      <c r="R172" s="1"/>
    </row>
    <row r="173" spans="1:18" ht="15">
      <c r="A173">
        <v>13</v>
      </c>
      <c r="B173">
        <v>206</v>
      </c>
      <c r="C173">
        <v>2016</v>
      </c>
      <c r="D173">
        <v>157</v>
      </c>
      <c r="G173" s="14">
        <v>157</v>
      </c>
      <c r="H173" s="19" t="s">
        <v>168</v>
      </c>
      <c r="I173" s="23">
        <v>1124</v>
      </c>
      <c r="J173" s="23" t="s">
        <v>24</v>
      </c>
      <c r="K173" s="14" t="s">
        <v>25</v>
      </c>
      <c r="L173" s="6"/>
      <c r="M173" s="1"/>
      <c r="N173" s="1"/>
      <c r="O173" s="29">
        <f>(IF(AND(J173&gt;0,J173&lt;=I173),J173,I173)*(L173-M173+N173))</f>
        <v>0</v>
      </c>
      <c r="P173" s="11"/>
      <c r="Q173" s="1"/>
      <c r="R173" s="1"/>
    </row>
    <row r="174" spans="1:18" ht="15">
      <c r="A174">
        <v>13</v>
      </c>
      <c r="B174">
        <v>206</v>
      </c>
      <c r="C174">
        <v>2016</v>
      </c>
      <c r="D174">
        <v>158</v>
      </c>
      <c r="G174" s="14">
        <v>158</v>
      </c>
      <c r="H174" s="19" t="s">
        <v>169</v>
      </c>
      <c r="I174" s="23">
        <v>562</v>
      </c>
      <c r="J174" s="23" t="s">
        <v>24</v>
      </c>
      <c r="K174" s="14" t="s">
        <v>25</v>
      </c>
      <c r="L174" s="6"/>
      <c r="M174" s="1"/>
      <c r="N174" s="1"/>
      <c r="O174" s="29">
        <f>(IF(AND(J174&gt;0,J174&lt;=I174),J174,I174)*(L174-M174+N174))</f>
        <v>0</v>
      </c>
      <c r="P174" s="11"/>
      <c r="Q174" s="1"/>
      <c r="R174" s="1"/>
    </row>
    <row r="175" spans="1:18" ht="22.5">
      <c r="A175">
        <v>13</v>
      </c>
      <c r="B175">
        <v>206</v>
      </c>
      <c r="C175">
        <v>2016</v>
      </c>
      <c r="D175">
        <v>159</v>
      </c>
      <c r="G175" s="14">
        <v>159</v>
      </c>
      <c r="H175" s="19" t="s">
        <v>170</v>
      </c>
      <c r="I175" s="23">
        <v>450</v>
      </c>
      <c r="J175" s="23" t="s">
        <v>24</v>
      </c>
      <c r="K175" s="14" t="s">
        <v>25</v>
      </c>
      <c r="L175" s="6"/>
      <c r="M175" s="1"/>
      <c r="N175" s="1"/>
      <c r="O175" s="29">
        <f>(IF(AND(J175&gt;0,J175&lt;=I175),J175,I175)*(L175-M175+N175))</f>
        <v>0</v>
      </c>
      <c r="P175" s="11"/>
      <c r="Q175" s="1"/>
      <c r="R175" s="1"/>
    </row>
    <row r="176" spans="1:18" ht="45">
      <c r="A176">
        <v>13</v>
      </c>
      <c r="B176">
        <v>206</v>
      </c>
      <c r="C176">
        <v>2016</v>
      </c>
      <c r="D176">
        <v>160</v>
      </c>
      <c r="G176" s="14">
        <v>160</v>
      </c>
      <c r="H176" s="19" t="s">
        <v>171</v>
      </c>
      <c r="I176" s="23">
        <v>1500</v>
      </c>
      <c r="J176" s="23" t="s">
        <v>24</v>
      </c>
      <c r="K176" s="14" t="s">
        <v>25</v>
      </c>
      <c r="L176" s="6"/>
      <c r="M176" s="1"/>
      <c r="N176" s="1"/>
      <c r="O176" s="29">
        <f>(IF(AND(J176&gt;0,J176&lt;=I176),J176,I176)*(L176-M176+N176))</f>
        <v>0</v>
      </c>
      <c r="P176" s="11"/>
      <c r="Q176" s="1"/>
      <c r="R176" s="1"/>
    </row>
    <row r="177" spans="1:18" ht="15">
      <c r="A177">
        <v>13</v>
      </c>
      <c r="B177">
        <v>206</v>
      </c>
      <c r="C177">
        <v>2016</v>
      </c>
      <c r="D177">
        <v>161</v>
      </c>
      <c r="G177" s="14">
        <v>161</v>
      </c>
      <c r="H177" s="19" t="s">
        <v>172</v>
      </c>
      <c r="I177" s="23">
        <v>3750</v>
      </c>
      <c r="J177" s="23" t="s">
        <v>24</v>
      </c>
      <c r="K177" s="14" t="s">
        <v>25</v>
      </c>
      <c r="L177" s="6"/>
      <c r="M177" s="1"/>
      <c r="N177" s="1"/>
      <c r="O177" s="29">
        <f>(IF(AND(J177&gt;0,J177&lt;=I177),J177,I177)*(L177-M177+N177))</f>
        <v>0</v>
      </c>
      <c r="P177" s="11"/>
      <c r="Q177" s="1"/>
      <c r="R177" s="1"/>
    </row>
    <row r="178" spans="1:18" ht="15">
      <c r="A178">
        <v>13</v>
      </c>
      <c r="B178">
        <v>206</v>
      </c>
      <c r="C178">
        <v>2016</v>
      </c>
      <c r="D178">
        <v>162</v>
      </c>
      <c r="G178" s="14">
        <v>162</v>
      </c>
      <c r="H178" s="19" t="s">
        <v>173</v>
      </c>
      <c r="I178" s="23">
        <v>74</v>
      </c>
      <c r="J178" s="23" t="s">
        <v>24</v>
      </c>
      <c r="K178" s="14" t="s">
        <v>25</v>
      </c>
      <c r="L178" s="6"/>
      <c r="M178" s="1"/>
      <c r="N178" s="1"/>
      <c r="O178" s="29">
        <f>(IF(AND(J178&gt;0,J178&lt;=I178),J178,I178)*(L178-M178+N178))</f>
        <v>0</v>
      </c>
      <c r="P178" s="11"/>
      <c r="Q178" s="1"/>
      <c r="R178" s="1"/>
    </row>
    <row r="179" spans="1:18" ht="22.5">
      <c r="A179">
        <v>13</v>
      </c>
      <c r="B179">
        <v>206</v>
      </c>
      <c r="C179">
        <v>2016</v>
      </c>
      <c r="D179">
        <v>163</v>
      </c>
      <c r="G179" s="14">
        <v>163</v>
      </c>
      <c r="H179" s="19" t="s">
        <v>174</v>
      </c>
      <c r="I179" s="23">
        <v>450</v>
      </c>
      <c r="J179" s="23" t="s">
        <v>24</v>
      </c>
      <c r="K179" s="14" t="s">
        <v>25</v>
      </c>
      <c r="L179" s="6"/>
      <c r="M179" s="1"/>
      <c r="N179" s="1"/>
      <c r="O179" s="29">
        <f>(IF(AND(J179&gt;0,J179&lt;=I179),J179,I179)*(L179-M179+N179))</f>
        <v>0</v>
      </c>
      <c r="P179" s="11"/>
      <c r="Q179" s="1"/>
      <c r="R179" s="1"/>
    </row>
    <row r="180" spans="1:18" ht="22.5">
      <c r="A180">
        <v>13</v>
      </c>
      <c r="B180">
        <v>206</v>
      </c>
      <c r="C180">
        <v>2016</v>
      </c>
      <c r="D180">
        <v>164</v>
      </c>
      <c r="G180" s="14">
        <v>164</v>
      </c>
      <c r="H180" s="19" t="s">
        <v>175</v>
      </c>
      <c r="I180" s="23">
        <v>450</v>
      </c>
      <c r="J180" s="23" t="s">
        <v>24</v>
      </c>
      <c r="K180" s="14" t="s">
        <v>25</v>
      </c>
      <c r="L180" s="6"/>
      <c r="M180" s="1"/>
      <c r="N180" s="1"/>
      <c r="O180" s="29">
        <f>(IF(AND(J180&gt;0,J180&lt;=I180),J180,I180)*(L180-M180+N180))</f>
        <v>0</v>
      </c>
      <c r="P180" s="11"/>
      <c r="Q180" s="1"/>
      <c r="R180" s="1"/>
    </row>
    <row r="181" spans="1:18" ht="33.75">
      <c r="A181">
        <v>13</v>
      </c>
      <c r="B181">
        <v>206</v>
      </c>
      <c r="C181">
        <v>2016</v>
      </c>
      <c r="D181">
        <v>165</v>
      </c>
      <c r="G181" s="14">
        <v>165</v>
      </c>
      <c r="H181" s="19" t="s">
        <v>176</v>
      </c>
      <c r="I181" s="23">
        <v>11250</v>
      </c>
      <c r="J181" s="23" t="s">
        <v>24</v>
      </c>
      <c r="K181" s="14" t="s">
        <v>25</v>
      </c>
      <c r="L181" s="6"/>
      <c r="M181" s="1"/>
      <c r="N181" s="1"/>
      <c r="O181" s="29">
        <f>(IF(AND(J181&gt;0,J181&lt;=I181),J181,I181)*(L181-M181+N181))</f>
        <v>0</v>
      </c>
      <c r="P181" s="11"/>
      <c r="Q181" s="1"/>
      <c r="R181" s="1"/>
    </row>
    <row r="182" spans="1:18" ht="22.5">
      <c r="A182">
        <v>13</v>
      </c>
      <c r="B182">
        <v>206</v>
      </c>
      <c r="C182">
        <v>2016</v>
      </c>
      <c r="D182">
        <v>166</v>
      </c>
      <c r="G182" s="14">
        <v>166</v>
      </c>
      <c r="H182" s="19" t="s">
        <v>177</v>
      </c>
      <c r="I182" s="23">
        <v>1500</v>
      </c>
      <c r="J182" s="23" t="s">
        <v>24</v>
      </c>
      <c r="K182" s="14" t="s">
        <v>25</v>
      </c>
      <c r="L182" s="6"/>
      <c r="M182" s="1"/>
      <c r="N182" s="1"/>
      <c r="O182" s="29">
        <f>(IF(AND(J182&gt;0,J182&lt;=I182),J182,I182)*(L182-M182+N182))</f>
        <v>0</v>
      </c>
      <c r="P182" s="11"/>
      <c r="Q182" s="1"/>
      <c r="R182" s="1"/>
    </row>
    <row r="183" spans="1:18" ht="22.5">
      <c r="A183">
        <v>13</v>
      </c>
      <c r="B183">
        <v>206</v>
      </c>
      <c r="C183">
        <v>2016</v>
      </c>
      <c r="D183">
        <v>167</v>
      </c>
      <c r="G183" s="14">
        <v>167</v>
      </c>
      <c r="H183" s="19" t="s">
        <v>178</v>
      </c>
      <c r="I183" s="23">
        <v>1500</v>
      </c>
      <c r="J183" s="23" t="s">
        <v>24</v>
      </c>
      <c r="K183" s="14" t="s">
        <v>25</v>
      </c>
      <c r="L183" s="6"/>
      <c r="M183" s="1"/>
      <c r="N183" s="1"/>
      <c r="O183" s="29">
        <f>(IF(AND(J183&gt;0,J183&lt;=I183),J183,I183)*(L183-M183+N183))</f>
        <v>0</v>
      </c>
      <c r="P183" s="11"/>
      <c r="Q183" s="1"/>
      <c r="R183" s="1"/>
    </row>
    <row r="184" spans="1:18" ht="22.5">
      <c r="A184">
        <v>13</v>
      </c>
      <c r="B184">
        <v>206</v>
      </c>
      <c r="C184">
        <v>2016</v>
      </c>
      <c r="D184">
        <v>168</v>
      </c>
      <c r="G184" s="14">
        <v>168</v>
      </c>
      <c r="H184" s="19" t="s">
        <v>179</v>
      </c>
      <c r="I184" s="23">
        <v>1500</v>
      </c>
      <c r="J184" s="23" t="s">
        <v>24</v>
      </c>
      <c r="K184" s="14" t="s">
        <v>25</v>
      </c>
      <c r="L184" s="6"/>
      <c r="M184" s="1"/>
      <c r="N184" s="1"/>
      <c r="O184" s="29">
        <f>(IF(AND(J184&gt;0,J184&lt;=I184),J184,I184)*(L184-M184+N184))</f>
        <v>0</v>
      </c>
      <c r="P184" s="11"/>
      <c r="Q184" s="1"/>
      <c r="R184" s="1"/>
    </row>
    <row r="185" spans="1:18" ht="15">
      <c r="A185">
        <v>13</v>
      </c>
      <c r="B185">
        <v>206</v>
      </c>
      <c r="C185">
        <v>2016</v>
      </c>
      <c r="D185">
        <v>169</v>
      </c>
      <c r="G185" s="14">
        <v>169</v>
      </c>
      <c r="H185" s="19" t="s">
        <v>180</v>
      </c>
      <c r="I185" s="23">
        <v>112500</v>
      </c>
      <c r="J185" s="23" t="s">
        <v>24</v>
      </c>
      <c r="K185" s="14" t="s">
        <v>25</v>
      </c>
      <c r="L185" s="6"/>
      <c r="M185" s="1"/>
      <c r="N185" s="1"/>
      <c r="O185" s="29">
        <f>(IF(AND(J185&gt;0,J185&lt;=I185),J185,I185)*(L185-M185+N185))</f>
        <v>0</v>
      </c>
      <c r="P185" s="11"/>
      <c r="Q185" s="1"/>
      <c r="R185" s="1"/>
    </row>
    <row r="186" spans="1:18" ht="15">
      <c r="A186">
        <v>13</v>
      </c>
      <c r="B186">
        <v>206</v>
      </c>
      <c r="C186">
        <v>2016</v>
      </c>
      <c r="D186">
        <v>170</v>
      </c>
      <c r="G186" s="14">
        <v>170</v>
      </c>
      <c r="H186" s="19" t="s">
        <v>181</v>
      </c>
      <c r="I186" s="23">
        <v>22500</v>
      </c>
      <c r="J186" s="23" t="s">
        <v>182</v>
      </c>
      <c r="K186" s="14" t="s">
        <v>25</v>
      </c>
      <c r="L186" s="6"/>
      <c r="M186" s="1"/>
      <c r="N186" s="1"/>
      <c r="O186" s="29">
        <f>(IF(AND(J186&gt;0,J186&lt;=I186),J186,I186)*(L186-M186+N186))</f>
        <v>0</v>
      </c>
      <c r="P186" s="11"/>
      <c r="Q186" s="1"/>
      <c r="R186" s="1"/>
    </row>
    <row r="187" spans="1:18" ht="15">
      <c r="A187">
        <v>13</v>
      </c>
      <c r="B187">
        <v>206</v>
      </c>
      <c r="C187">
        <v>2016</v>
      </c>
      <c r="D187">
        <v>171</v>
      </c>
      <c r="G187" s="14">
        <v>171</v>
      </c>
      <c r="H187" s="19" t="s">
        <v>183</v>
      </c>
      <c r="I187" s="23">
        <v>225</v>
      </c>
      <c r="J187" s="23" t="s">
        <v>24</v>
      </c>
      <c r="K187" s="14" t="s">
        <v>25</v>
      </c>
      <c r="L187" s="6"/>
      <c r="M187" s="1"/>
      <c r="N187" s="1"/>
      <c r="O187" s="29">
        <f>(IF(AND(J187&gt;0,J187&lt;=I187),J187,I187)*(L187-M187+N187))</f>
        <v>0</v>
      </c>
      <c r="P187" s="11"/>
      <c r="Q187" s="1"/>
      <c r="R187" s="1"/>
    </row>
    <row r="188" spans="1:18" ht="15">
      <c r="A188">
        <v>13</v>
      </c>
      <c r="B188">
        <v>206</v>
      </c>
      <c r="C188">
        <v>2016</v>
      </c>
      <c r="D188">
        <v>172</v>
      </c>
      <c r="G188" s="14">
        <v>172</v>
      </c>
      <c r="H188" s="19" t="s">
        <v>183</v>
      </c>
      <c r="I188" s="23">
        <v>225</v>
      </c>
      <c r="J188" s="23" t="s">
        <v>24</v>
      </c>
      <c r="K188" s="14" t="s">
        <v>25</v>
      </c>
      <c r="L188" s="6"/>
      <c r="M188" s="1"/>
      <c r="N188" s="1"/>
      <c r="O188" s="29">
        <f>(IF(AND(J188&gt;0,J188&lt;=I188),J188,I188)*(L188-M188+N188))</f>
        <v>0</v>
      </c>
      <c r="P188" s="11"/>
      <c r="Q188" s="1"/>
      <c r="R188" s="1"/>
    </row>
    <row r="189" spans="1:18" ht="15">
      <c r="A189">
        <v>13</v>
      </c>
      <c r="B189">
        <v>206</v>
      </c>
      <c r="C189">
        <v>2016</v>
      </c>
      <c r="D189">
        <v>173</v>
      </c>
      <c r="G189" s="14">
        <v>173</v>
      </c>
      <c r="H189" s="19" t="s">
        <v>184</v>
      </c>
      <c r="I189" s="23">
        <v>1500</v>
      </c>
      <c r="J189" s="23" t="s">
        <v>24</v>
      </c>
      <c r="K189" s="14" t="s">
        <v>25</v>
      </c>
      <c r="L189" s="6"/>
      <c r="M189" s="1"/>
      <c r="N189" s="1"/>
      <c r="O189" s="29">
        <f>(IF(AND(J189&gt;0,J189&lt;=I189),J189,I189)*(L189-M189+N189))</f>
        <v>0</v>
      </c>
      <c r="P189" s="11"/>
      <c r="Q189" s="1"/>
      <c r="R189" s="1"/>
    </row>
    <row r="190" spans="1:18" ht="22.5">
      <c r="A190">
        <v>13</v>
      </c>
      <c r="B190">
        <v>206</v>
      </c>
      <c r="C190">
        <v>2016</v>
      </c>
      <c r="D190">
        <v>174</v>
      </c>
      <c r="G190" s="14">
        <v>174</v>
      </c>
      <c r="H190" s="19" t="s">
        <v>185</v>
      </c>
      <c r="I190" s="23">
        <v>1500</v>
      </c>
      <c r="J190" s="23" t="s">
        <v>24</v>
      </c>
      <c r="K190" s="14" t="s">
        <v>25</v>
      </c>
      <c r="L190" s="6"/>
      <c r="M190" s="1"/>
      <c r="N190" s="1"/>
      <c r="O190" s="29">
        <f>(IF(AND(J190&gt;0,J190&lt;=I190),J190,I190)*(L190-M190+N190))</f>
        <v>0</v>
      </c>
      <c r="P190" s="11"/>
      <c r="Q190" s="1"/>
      <c r="R190" s="1"/>
    </row>
    <row r="191" spans="1:18" ht="15">
      <c r="A191">
        <v>13</v>
      </c>
      <c r="B191">
        <v>206</v>
      </c>
      <c r="C191">
        <v>2016</v>
      </c>
      <c r="D191">
        <v>175</v>
      </c>
      <c r="G191" s="14">
        <v>175</v>
      </c>
      <c r="H191" s="19" t="s">
        <v>186</v>
      </c>
      <c r="I191" s="23">
        <v>450</v>
      </c>
      <c r="J191" s="23" t="s">
        <v>24</v>
      </c>
      <c r="K191" s="14" t="s">
        <v>25</v>
      </c>
      <c r="L191" s="6"/>
      <c r="M191" s="1"/>
      <c r="N191" s="1"/>
      <c r="O191" s="29">
        <f>(IF(AND(J191&gt;0,J191&lt;=I191),J191,I191)*(L191-M191+N191))</f>
        <v>0</v>
      </c>
      <c r="P191" s="11"/>
      <c r="Q191" s="1"/>
      <c r="R191" s="1"/>
    </row>
    <row r="192" spans="1:18" ht="15">
      <c r="A192">
        <v>13</v>
      </c>
      <c r="B192">
        <v>206</v>
      </c>
      <c r="C192">
        <v>2016</v>
      </c>
      <c r="D192">
        <v>176</v>
      </c>
      <c r="G192" s="14">
        <v>176</v>
      </c>
      <c r="H192" s="19" t="s">
        <v>187</v>
      </c>
      <c r="I192" s="23">
        <v>5250</v>
      </c>
      <c r="J192" s="23" t="s">
        <v>24</v>
      </c>
      <c r="K192" s="14" t="s">
        <v>25</v>
      </c>
      <c r="L192" s="6"/>
      <c r="M192" s="1"/>
      <c r="N192" s="1"/>
      <c r="O192" s="29">
        <f>(IF(AND(J192&gt;0,J192&lt;=I192),J192,I192)*(L192-M192+N192))</f>
        <v>0</v>
      </c>
      <c r="P192" s="11"/>
      <c r="Q192" s="1"/>
      <c r="R192" s="1"/>
    </row>
    <row r="193" spans="1:18" ht="22.5">
      <c r="A193">
        <v>13</v>
      </c>
      <c r="B193">
        <v>206</v>
      </c>
      <c r="C193">
        <v>2016</v>
      </c>
      <c r="D193">
        <v>177</v>
      </c>
      <c r="G193" s="14">
        <v>177</v>
      </c>
      <c r="H193" s="19" t="s">
        <v>188</v>
      </c>
      <c r="I193" s="23">
        <v>37500</v>
      </c>
      <c r="J193" s="23" t="s">
        <v>24</v>
      </c>
      <c r="K193" s="14" t="s">
        <v>25</v>
      </c>
      <c r="L193" s="6"/>
      <c r="M193" s="1"/>
      <c r="N193" s="1"/>
      <c r="O193" s="29">
        <f>(IF(AND(J193&gt;0,J193&lt;=I193),J193,I193)*(L193-M193+N193))</f>
        <v>0</v>
      </c>
      <c r="P193" s="11"/>
      <c r="Q193" s="1"/>
      <c r="R193" s="1"/>
    </row>
    <row r="194" spans="1:18" ht="22.5">
      <c r="A194">
        <v>13</v>
      </c>
      <c r="B194">
        <v>206</v>
      </c>
      <c r="C194">
        <v>2016</v>
      </c>
      <c r="D194">
        <v>178</v>
      </c>
      <c r="G194" s="14">
        <v>178</v>
      </c>
      <c r="H194" s="19" t="s">
        <v>23</v>
      </c>
      <c r="I194" s="23">
        <v>5000</v>
      </c>
      <c r="J194" s="23" t="s">
        <v>24</v>
      </c>
      <c r="K194" s="14" t="s">
        <v>189</v>
      </c>
      <c r="L194" s="6"/>
      <c r="M194" s="1"/>
      <c r="N194" s="1"/>
      <c r="O194" s="29">
        <f>(IF(AND(J194&gt;0,J194&lt;=I194),J194,I194)*(L194-M194+N194))</f>
        <v>0</v>
      </c>
      <c r="P194" s="11"/>
      <c r="Q194" s="1"/>
      <c r="R194" s="1"/>
    </row>
    <row r="195" spans="1:18" ht="22.5">
      <c r="A195">
        <v>13</v>
      </c>
      <c r="B195">
        <v>206</v>
      </c>
      <c r="C195">
        <v>2016</v>
      </c>
      <c r="D195">
        <v>179</v>
      </c>
      <c r="G195" s="14">
        <v>179</v>
      </c>
      <c r="H195" s="19" t="s">
        <v>26</v>
      </c>
      <c r="I195" s="23">
        <v>5000</v>
      </c>
      <c r="J195" s="23" t="s">
        <v>24</v>
      </c>
      <c r="K195" s="14" t="s">
        <v>189</v>
      </c>
      <c r="L195" s="6"/>
      <c r="M195" s="1"/>
      <c r="N195" s="1"/>
      <c r="O195" s="29">
        <f>(IF(AND(J195&gt;0,J195&lt;=I195),J195,I195)*(L195-M195+N195))</f>
        <v>0</v>
      </c>
      <c r="P195" s="11"/>
      <c r="Q195" s="1"/>
      <c r="R195" s="1"/>
    </row>
    <row r="196" spans="1:18" ht="33.75">
      <c r="A196">
        <v>13</v>
      </c>
      <c r="B196">
        <v>206</v>
      </c>
      <c r="C196">
        <v>2016</v>
      </c>
      <c r="D196">
        <v>180</v>
      </c>
      <c r="G196" s="14">
        <v>180</v>
      </c>
      <c r="H196" s="19" t="s">
        <v>27</v>
      </c>
      <c r="I196" s="23">
        <v>750</v>
      </c>
      <c r="J196" s="23" t="s">
        <v>28</v>
      </c>
      <c r="K196" s="14" t="s">
        <v>189</v>
      </c>
      <c r="L196" s="6"/>
      <c r="M196" s="1"/>
      <c r="N196" s="1"/>
      <c r="O196" s="29">
        <f>(IF(AND(J196&gt;0,J196&lt;=I196),J196,I196)*(L196-M196+N196))</f>
        <v>0</v>
      </c>
      <c r="P196" s="11"/>
      <c r="Q196" s="1"/>
      <c r="R196" s="1"/>
    </row>
    <row r="197" spans="1:18" ht="22.5">
      <c r="A197">
        <v>13</v>
      </c>
      <c r="B197">
        <v>206</v>
      </c>
      <c r="C197">
        <v>2016</v>
      </c>
      <c r="D197">
        <v>181</v>
      </c>
      <c r="G197" s="14">
        <v>181</v>
      </c>
      <c r="H197" s="19" t="s">
        <v>29</v>
      </c>
      <c r="I197" s="23">
        <v>500</v>
      </c>
      <c r="J197" s="23" t="s">
        <v>28</v>
      </c>
      <c r="K197" s="14" t="s">
        <v>189</v>
      </c>
      <c r="L197" s="6"/>
      <c r="M197" s="1"/>
      <c r="N197" s="1"/>
      <c r="O197" s="29">
        <f>(IF(AND(J197&gt;0,J197&lt;=I197),J197,I197)*(L197-M197+N197))</f>
        <v>0</v>
      </c>
      <c r="P197" s="11"/>
      <c r="Q197" s="1"/>
      <c r="R197" s="1"/>
    </row>
    <row r="198" spans="1:18" ht="22.5">
      <c r="A198">
        <v>13</v>
      </c>
      <c r="B198">
        <v>206</v>
      </c>
      <c r="C198">
        <v>2016</v>
      </c>
      <c r="D198">
        <v>182</v>
      </c>
      <c r="G198" s="14">
        <v>182</v>
      </c>
      <c r="H198" s="19" t="s">
        <v>29</v>
      </c>
      <c r="I198" s="23">
        <v>500</v>
      </c>
      <c r="J198" s="23" t="s">
        <v>28</v>
      </c>
      <c r="K198" s="14" t="s">
        <v>189</v>
      </c>
      <c r="L198" s="6"/>
      <c r="M198" s="1"/>
      <c r="N198" s="1"/>
      <c r="O198" s="29">
        <f>(IF(AND(J198&gt;0,J198&lt;=I198),J198,I198)*(L198-M198+N198))</f>
        <v>0</v>
      </c>
      <c r="P198" s="11"/>
      <c r="Q198" s="1"/>
      <c r="R198" s="1"/>
    </row>
    <row r="199" spans="1:18" ht="22.5">
      <c r="A199">
        <v>13</v>
      </c>
      <c r="B199">
        <v>206</v>
      </c>
      <c r="C199">
        <v>2016</v>
      </c>
      <c r="D199">
        <v>183</v>
      </c>
      <c r="G199" s="14">
        <v>183</v>
      </c>
      <c r="H199" s="19" t="s">
        <v>30</v>
      </c>
      <c r="I199" s="23">
        <v>126</v>
      </c>
      <c r="J199" s="23" t="s">
        <v>24</v>
      </c>
      <c r="K199" s="14" t="s">
        <v>189</v>
      </c>
      <c r="L199" s="6"/>
      <c r="M199" s="1"/>
      <c r="N199" s="1"/>
      <c r="O199" s="29">
        <f>(IF(AND(J199&gt;0,J199&lt;=I199),J199,I199)*(L199-M199+N199))</f>
        <v>0</v>
      </c>
      <c r="P199" s="11"/>
      <c r="Q199" s="1"/>
      <c r="R199" s="1"/>
    </row>
    <row r="200" spans="1:18" ht="15">
      <c r="A200">
        <v>13</v>
      </c>
      <c r="B200">
        <v>206</v>
      </c>
      <c r="C200">
        <v>2016</v>
      </c>
      <c r="D200">
        <v>184</v>
      </c>
      <c r="G200" s="14">
        <v>184</v>
      </c>
      <c r="H200" s="19" t="s">
        <v>31</v>
      </c>
      <c r="I200" s="23">
        <v>2500</v>
      </c>
      <c r="J200" s="23" t="s">
        <v>24</v>
      </c>
      <c r="K200" s="14" t="s">
        <v>189</v>
      </c>
      <c r="L200" s="6"/>
      <c r="M200" s="1"/>
      <c r="N200" s="1"/>
      <c r="O200" s="29">
        <f>(IF(AND(J200&gt;0,J200&lt;=I200),J200,I200)*(L200-M200+N200))</f>
        <v>0</v>
      </c>
      <c r="P200" s="11"/>
      <c r="Q200" s="1"/>
      <c r="R200" s="1"/>
    </row>
    <row r="201" spans="1:18" ht="15">
      <c r="A201">
        <v>13</v>
      </c>
      <c r="B201">
        <v>206</v>
      </c>
      <c r="C201">
        <v>2016</v>
      </c>
      <c r="D201">
        <v>185</v>
      </c>
      <c r="G201" s="14">
        <v>185</v>
      </c>
      <c r="H201" s="19" t="s">
        <v>31</v>
      </c>
      <c r="I201" s="23">
        <v>875</v>
      </c>
      <c r="J201" s="23" t="s">
        <v>24</v>
      </c>
      <c r="K201" s="14" t="s">
        <v>189</v>
      </c>
      <c r="L201" s="6"/>
      <c r="M201" s="1"/>
      <c r="N201" s="1"/>
      <c r="O201" s="29">
        <f>(IF(AND(J201&gt;0,J201&lt;=I201),J201,I201)*(L201-M201+N201))</f>
        <v>0</v>
      </c>
      <c r="P201" s="11"/>
      <c r="Q201" s="1"/>
      <c r="R201" s="1"/>
    </row>
    <row r="202" spans="1:18" ht="15">
      <c r="A202">
        <v>13</v>
      </c>
      <c r="B202">
        <v>206</v>
      </c>
      <c r="C202">
        <v>2016</v>
      </c>
      <c r="D202">
        <v>186</v>
      </c>
      <c r="G202" s="14">
        <v>186</v>
      </c>
      <c r="H202" s="19" t="s">
        <v>31</v>
      </c>
      <c r="I202" s="23">
        <v>375</v>
      </c>
      <c r="J202" s="23" t="s">
        <v>24</v>
      </c>
      <c r="K202" s="14" t="s">
        <v>189</v>
      </c>
      <c r="L202" s="6"/>
      <c r="M202" s="1"/>
      <c r="N202" s="1"/>
      <c r="O202" s="29">
        <f>(IF(AND(J202&gt;0,J202&lt;=I202),J202,I202)*(L202-M202+N202))</f>
        <v>0</v>
      </c>
      <c r="P202" s="11"/>
      <c r="Q202" s="1"/>
      <c r="R202" s="1"/>
    </row>
    <row r="203" spans="1:18" ht="22.5">
      <c r="A203">
        <v>13</v>
      </c>
      <c r="B203">
        <v>206</v>
      </c>
      <c r="C203">
        <v>2016</v>
      </c>
      <c r="D203">
        <v>187</v>
      </c>
      <c r="G203" s="14">
        <v>187</v>
      </c>
      <c r="H203" s="19" t="s">
        <v>32</v>
      </c>
      <c r="I203" s="23">
        <v>300</v>
      </c>
      <c r="J203" s="23" t="s">
        <v>24</v>
      </c>
      <c r="K203" s="14" t="s">
        <v>189</v>
      </c>
      <c r="L203" s="6"/>
      <c r="M203" s="1"/>
      <c r="N203" s="1"/>
      <c r="O203" s="29">
        <f>(IF(AND(J203&gt;0,J203&lt;=I203),J203,I203)*(L203-M203+N203))</f>
        <v>0</v>
      </c>
      <c r="P203" s="11"/>
      <c r="Q203" s="1"/>
      <c r="R203" s="1"/>
    </row>
    <row r="204" spans="1:18" ht="33.75">
      <c r="A204">
        <v>13</v>
      </c>
      <c r="B204">
        <v>206</v>
      </c>
      <c r="C204">
        <v>2016</v>
      </c>
      <c r="D204">
        <v>188</v>
      </c>
      <c r="G204" s="14">
        <v>188</v>
      </c>
      <c r="H204" s="19" t="s">
        <v>33</v>
      </c>
      <c r="I204" s="23">
        <v>150</v>
      </c>
      <c r="J204" s="23" t="s">
        <v>24</v>
      </c>
      <c r="K204" s="14" t="s">
        <v>189</v>
      </c>
      <c r="L204" s="6"/>
      <c r="M204" s="1"/>
      <c r="N204" s="1"/>
      <c r="O204" s="29">
        <f>(IF(AND(J204&gt;0,J204&lt;=I204),J204,I204)*(L204-M204+N204))</f>
        <v>0</v>
      </c>
      <c r="P204" s="11"/>
      <c r="Q204" s="1"/>
      <c r="R204" s="1"/>
    </row>
    <row r="205" spans="1:18" ht="33.75">
      <c r="A205">
        <v>13</v>
      </c>
      <c r="B205">
        <v>206</v>
      </c>
      <c r="C205">
        <v>2016</v>
      </c>
      <c r="D205">
        <v>189</v>
      </c>
      <c r="G205" s="14">
        <v>189</v>
      </c>
      <c r="H205" s="19" t="s">
        <v>34</v>
      </c>
      <c r="I205" s="23">
        <v>4375</v>
      </c>
      <c r="J205" s="23" t="s">
        <v>24</v>
      </c>
      <c r="K205" s="14" t="s">
        <v>189</v>
      </c>
      <c r="L205" s="6"/>
      <c r="M205" s="1"/>
      <c r="N205" s="1"/>
      <c r="O205" s="29">
        <f>(IF(AND(J205&gt;0,J205&lt;=I205),J205,I205)*(L205-M205+N205))</f>
        <v>0</v>
      </c>
      <c r="P205" s="11"/>
      <c r="Q205" s="1"/>
      <c r="R205" s="1"/>
    </row>
    <row r="206" spans="1:18" ht="15">
      <c r="A206">
        <v>13</v>
      </c>
      <c r="B206">
        <v>206</v>
      </c>
      <c r="C206">
        <v>2016</v>
      </c>
      <c r="D206">
        <v>190</v>
      </c>
      <c r="G206" s="14">
        <v>190</v>
      </c>
      <c r="H206" s="19" t="s">
        <v>35</v>
      </c>
      <c r="I206" s="23">
        <v>2000</v>
      </c>
      <c r="J206" s="23" t="s">
        <v>36</v>
      </c>
      <c r="K206" s="14" t="s">
        <v>189</v>
      </c>
      <c r="L206" s="6"/>
      <c r="M206" s="1"/>
      <c r="N206" s="1"/>
      <c r="O206" s="29">
        <f>(IF(AND(J206&gt;0,J206&lt;=I206),J206,I206)*(L206-M206+N206))</f>
        <v>0</v>
      </c>
      <c r="P206" s="11"/>
      <c r="Q206" s="1"/>
      <c r="R206" s="1"/>
    </row>
    <row r="207" spans="1:18" ht="22.5">
      <c r="A207">
        <v>13</v>
      </c>
      <c r="B207">
        <v>206</v>
      </c>
      <c r="C207">
        <v>2016</v>
      </c>
      <c r="D207">
        <v>191</v>
      </c>
      <c r="G207" s="14">
        <v>191</v>
      </c>
      <c r="H207" s="19" t="s">
        <v>37</v>
      </c>
      <c r="I207" s="23">
        <v>500</v>
      </c>
      <c r="J207" s="23" t="s">
        <v>24</v>
      </c>
      <c r="K207" s="14" t="s">
        <v>189</v>
      </c>
      <c r="L207" s="6"/>
      <c r="M207" s="1"/>
      <c r="N207" s="1"/>
      <c r="O207" s="29">
        <f>(IF(AND(J207&gt;0,J207&lt;=I207),J207,I207)*(L207-M207+N207))</f>
        <v>0</v>
      </c>
      <c r="P207" s="11"/>
      <c r="Q207" s="1"/>
      <c r="R207" s="1"/>
    </row>
    <row r="208" spans="1:18" ht="33.75">
      <c r="A208">
        <v>13</v>
      </c>
      <c r="B208">
        <v>206</v>
      </c>
      <c r="C208">
        <v>2016</v>
      </c>
      <c r="D208">
        <v>192</v>
      </c>
      <c r="G208" s="14">
        <v>192</v>
      </c>
      <c r="H208" s="19" t="s">
        <v>38</v>
      </c>
      <c r="I208" s="23">
        <v>1500</v>
      </c>
      <c r="J208" s="23" t="s">
        <v>24</v>
      </c>
      <c r="K208" s="14" t="s">
        <v>189</v>
      </c>
      <c r="L208" s="6"/>
      <c r="M208" s="1"/>
      <c r="N208" s="1"/>
      <c r="O208" s="29">
        <f>(IF(AND(J208&gt;0,J208&lt;=I208),J208,I208)*(L208-M208+N208))</f>
        <v>0</v>
      </c>
      <c r="P208" s="11"/>
      <c r="Q208" s="1"/>
      <c r="R208" s="1"/>
    </row>
    <row r="209" spans="1:18" ht="22.5">
      <c r="A209">
        <v>13</v>
      </c>
      <c r="B209">
        <v>206</v>
      </c>
      <c r="C209">
        <v>2016</v>
      </c>
      <c r="D209">
        <v>193</v>
      </c>
      <c r="G209" s="14">
        <v>193</v>
      </c>
      <c r="H209" s="19" t="s">
        <v>39</v>
      </c>
      <c r="I209" s="23">
        <v>2500</v>
      </c>
      <c r="J209" s="23" t="s">
        <v>24</v>
      </c>
      <c r="K209" s="14" t="s">
        <v>189</v>
      </c>
      <c r="L209" s="6"/>
      <c r="M209" s="1"/>
      <c r="N209" s="1"/>
      <c r="O209" s="29">
        <f>(IF(AND(J209&gt;0,J209&lt;=I209),J209,I209)*(L209-M209+N209))</f>
        <v>0</v>
      </c>
      <c r="P209" s="11"/>
      <c r="Q209" s="1"/>
      <c r="R209" s="1"/>
    </row>
    <row r="210" spans="1:18" ht="15">
      <c r="A210">
        <v>13</v>
      </c>
      <c r="B210">
        <v>206</v>
      </c>
      <c r="C210">
        <v>2016</v>
      </c>
      <c r="D210">
        <v>194</v>
      </c>
      <c r="G210" s="14">
        <v>194</v>
      </c>
      <c r="H210" s="19" t="s">
        <v>40</v>
      </c>
      <c r="I210" s="23">
        <v>500</v>
      </c>
      <c r="J210" s="23" t="s">
        <v>24</v>
      </c>
      <c r="K210" s="14" t="s">
        <v>189</v>
      </c>
      <c r="L210" s="6"/>
      <c r="M210" s="1"/>
      <c r="N210" s="1"/>
      <c r="O210" s="29">
        <f>(IF(AND(J210&gt;0,J210&lt;=I210),J210,I210)*(L210-M210+N210))</f>
        <v>0</v>
      </c>
      <c r="P210" s="11"/>
      <c r="Q210" s="1"/>
      <c r="R210" s="1"/>
    </row>
    <row r="211" spans="1:18" ht="22.5">
      <c r="A211">
        <v>13</v>
      </c>
      <c r="B211">
        <v>206</v>
      </c>
      <c r="C211">
        <v>2016</v>
      </c>
      <c r="D211">
        <v>195</v>
      </c>
      <c r="G211" s="14">
        <v>195</v>
      </c>
      <c r="H211" s="19" t="s">
        <v>41</v>
      </c>
      <c r="I211" s="23">
        <v>150</v>
      </c>
      <c r="J211" s="23" t="s">
        <v>24</v>
      </c>
      <c r="K211" s="14" t="s">
        <v>189</v>
      </c>
      <c r="L211" s="6"/>
      <c r="M211" s="1"/>
      <c r="N211" s="1"/>
      <c r="O211" s="29">
        <f>(IF(AND(J211&gt;0,J211&lt;=I211),J211,I211)*(L211-M211+N211))</f>
        <v>0</v>
      </c>
      <c r="P211" s="11"/>
      <c r="Q211" s="1"/>
      <c r="R211" s="1"/>
    </row>
    <row r="212" spans="1:18" ht="33.75">
      <c r="A212">
        <v>13</v>
      </c>
      <c r="B212">
        <v>206</v>
      </c>
      <c r="C212">
        <v>2016</v>
      </c>
      <c r="D212">
        <v>196</v>
      </c>
      <c r="G212" s="14">
        <v>196</v>
      </c>
      <c r="H212" s="19" t="s">
        <v>42</v>
      </c>
      <c r="I212" s="23">
        <v>250</v>
      </c>
      <c r="J212" s="23" t="s">
        <v>36</v>
      </c>
      <c r="K212" s="14" t="s">
        <v>189</v>
      </c>
      <c r="L212" s="6"/>
      <c r="M212" s="1"/>
      <c r="N212" s="1"/>
      <c r="O212" s="29">
        <f>(IF(AND(J212&gt;0,J212&lt;=I212),J212,I212)*(L212-M212+N212))</f>
        <v>0</v>
      </c>
      <c r="P212" s="11"/>
      <c r="Q212" s="1"/>
      <c r="R212" s="1"/>
    </row>
    <row r="213" spans="1:18" ht="22.5">
      <c r="A213">
        <v>13</v>
      </c>
      <c r="B213">
        <v>206</v>
      </c>
      <c r="C213">
        <v>2016</v>
      </c>
      <c r="D213">
        <v>197</v>
      </c>
      <c r="G213" s="14">
        <v>197</v>
      </c>
      <c r="H213" s="19" t="s">
        <v>43</v>
      </c>
      <c r="I213" s="23">
        <v>76</v>
      </c>
      <c r="J213" s="23" t="s">
        <v>36</v>
      </c>
      <c r="K213" s="14" t="s">
        <v>189</v>
      </c>
      <c r="L213" s="6"/>
      <c r="M213" s="1"/>
      <c r="N213" s="1"/>
      <c r="O213" s="29">
        <f>(IF(AND(J213&gt;0,J213&lt;=I213),J213,I213)*(L213-M213+N213))</f>
        <v>0</v>
      </c>
      <c r="P213" s="11"/>
      <c r="Q213" s="1"/>
      <c r="R213" s="1"/>
    </row>
    <row r="214" spans="1:18" ht="67.5">
      <c r="A214">
        <v>13</v>
      </c>
      <c r="B214">
        <v>206</v>
      </c>
      <c r="C214">
        <v>2016</v>
      </c>
      <c r="D214">
        <v>198</v>
      </c>
      <c r="G214" s="14">
        <v>198</v>
      </c>
      <c r="H214" s="19" t="s">
        <v>44</v>
      </c>
      <c r="I214" s="23">
        <v>188</v>
      </c>
      <c r="J214" s="23" t="s">
        <v>24</v>
      </c>
      <c r="K214" s="14" t="s">
        <v>189</v>
      </c>
      <c r="L214" s="6"/>
      <c r="M214" s="1"/>
      <c r="N214" s="1"/>
      <c r="O214" s="29">
        <f>(IF(AND(J214&gt;0,J214&lt;=I214),J214,I214)*(L214-M214+N214))</f>
        <v>0</v>
      </c>
      <c r="P214" s="11"/>
      <c r="Q214" s="1"/>
      <c r="R214" s="1"/>
    </row>
    <row r="215" spans="1:18" ht="56.25">
      <c r="A215">
        <v>13</v>
      </c>
      <c r="B215">
        <v>206</v>
      </c>
      <c r="C215">
        <v>2016</v>
      </c>
      <c r="D215">
        <v>199</v>
      </c>
      <c r="G215" s="14">
        <v>199</v>
      </c>
      <c r="H215" s="19" t="s">
        <v>45</v>
      </c>
      <c r="I215" s="23">
        <v>5000</v>
      </c>
      <c r="J215" s="23" t="s">
        <v>24</v>
      </c>
      <c r="K215" s="14" t="s">
        <v>189</v>
      </c>
      <c r="L215" s="6"/>
      <c r="M215" s="1"/>
      <c r="N215" s="1"/>
      <c r="O215" s="29">
        <f>(IF(AND(J215&gt;0,J215&lt;=I215),J215,I215)*(L215-M215+N215))</f>
        <v>0</v>
      </c>
      <c r="P215" s="11"/>
      <c r="Q215" s="1"/>
      <c r="R215" s="1"/>
    </row>
    <row r="216" spans="1:18" ht="15">
      <c r="A216">
        <v>13</v>
      </c>
      <c r="B216">
        <v>206</v>
      </c>
      <c r="C216">
        <v>2016</v>
      </c>
      <c r="D216">
        <v>200</v>
      </c>
      <c r="G216" s="14">
        <v>200</v>
      </c>
      <c r="H216" s="19" t="s">
        <v>46</v>
      </c>
      <c r="I216" s="23">
        <v>7500</v>
      </c>
      <c r="J216" s="23" t="s">
        <v>24</v>
      </c>
      <c r="K216" s="14" t="s">
        <v>189</v>
      </c>
      <c r="L216" s="6"/>
      <c r="M216" s="1"/>
      <c r="N216" s="1"/>
      <c r="O216" s="29">
        <f>(IF(AND(J216&gt;0,J216&lt;=I216),J216,I216)*(L216-M216+N216))</f>
        <v>0</v>
      </c>
      <c r="P216" s="11"/>
      <c r="Q216" s="1"/>
      <c r="R216" s="1"/>
    </row>
    <row r="217" spans="1:18" ht="56.25">
      <c r="A217">
        <v>13</v>
      </c>
      <c r="B217">
        <v>206</v>
      </c>
      <c r="C217">
        <v>2016</v>
      </c>
      <c r="D217">
        <v>201</v>
      </c>
      <c r="G217" s="14">
        <v>201</v>
      </c>
      <c r="H217" s="19" t="s">
        <v>47</v>
      </c>
      <c r="I217" s="23">
        <v>1250</v>
      </c>
      <c r="J217" s="23" t="s">
        <v>24</v>
      </c>
      <c r="K217" s="14" t="s">
        <v>189</v>
      </c>
      <c r="L217" s="6"/>
      <c r="M217" s="1"/>
      <c r="N217" s="1"/>
      <c r="O217" s="29">
        <f>(IF(AND(J217&gt;0,J217&lt;=I217),J217,I217)*(L217-M217+N217))</f>
        <v>0</v>
      </c>
      <c r="P217" s="11"/>
      <c r="Q217" s="1"/>
      <c r="R217" s="1"/>
    </row>
    <row r="218" spans="1:18" ht="33.75">
      <c r="A218">
        <v>13</v>
      </c>
      <c r="B218">
        <v>206</v>
      </c>
      <c r="C218">
        <v>2016</v>
      </c>
      <c r="D218">
        <v>202</v>
      </c>
      <c r="G218" s="14">
        <v>202</v>
      </c>
      <c r="H218" s="19" t="s">
        <v>48</v>
      </c>
      <c r="I218" s="23">
        <v>5000</v>
      </c>
      <c r="J218" s="23" t="s">
        <v>24</v>
      </c>
      <c r="K218" s="14" t="s">
        <v>189</v>
      </c>
      <c r="L218" s="6"/>
      <c r="M218" s="1"/>
      <c r="N218" s="1"/>
      <c r="O218" s="29">
        <f>(IF(AND(J218&gt;0,J218&lt;=I218),J218,I218)*(L218-M218+N218))</f>
        <v>0</v>
      </c>
      <c r="P218" s="11"/>
      <c r="Q218" s="1"/>
      <c r="R218" s="1"/>
    </row>
    <row r="219" spans="1:18" ht="22.5">
      <c r="A219">
        <v>13</v>
      </c>
      <c r="B219">
        <v>206</v>
      </c>
      <c r="C219">
        <v>2016</v>
      </c>
      <c r="D219">
        <v>203</v>
      </c>
      <c r="G219" s="14">
        <v>203</v>
      </c>
      <c r="H219" s="19" t="s">
        <v>49</v>
      </c>
      <c r="I219" s="23">
        <v>2500</v>
      </c>
      <c r="J219" s="23" t="s">
        <v>24</v>
      </c>
      <c r="K219" s="14" t="s">
        <v>189</v>
      </c>
      <c r="L219" s="6"/>
      <c r="M219" s="1"/>
      <c r="N219" s="1"/>
      <c r="O219" s="29">
        <f>(IF(AND(J219&gt;0,J219&lt;=I219),J219,I219)*(L219-M219+N219))</f>
        <v>0</v>
      </c>
      <c r="P219" s="11"/>
      <c r="Q219" s="1"/>
      <c r="R219" s="1"/>
    </row>
    <row r="220" spans="1:18" ht="22.5">
      <c r="A220">
        <v>13</v>
      </c>
      <c r="B220">
        <v>206</v>
      </c>
      <c r="C220">
        <v>2016</v>
      </c>
      <c r="D220">
        <v>204</v>
      </c>
      <c r="G220" s="14">
        <v>204</v>
      </c>
      <c r="H220" s="19" t="s">
        <v>50</v>
      </c>
      <c r="I220" s="23">
        <v>1250</v>
      </c>
      <c r="J220" s="23" t="s">
        <v>24</v>
      </c>
      <c r="K220" s="14" t="s">
        <v>189</v>
      </c>
      <c r="L220" s="6"/>
      <c r="M220" s="1"/>
      <c r="N220" s="1"/>
      <c r="O220" s="29">
        <f>(IF(AND(J220&gt;0,J220&lt;=I220),J220,I220)*(L220-M220+N220))</f>
        <v>0</v>
      </c>
      <c r="P220" s="11"/>
      <c r="Q220" s="1"/>
      <c r="R220" s="1"/>
    </row>
    <row r="221" spans="1:18" ht="22.5">
      <c r="A221">
        <v>13</v>
      </c>
      <c r="B221">
        <v>206</v>
      </c>
      <c r="C221">
        <v>2016</v>
      </c>
      <c r="D221">
        <v>205</v>
      </c>
      <c r="G221" s="14">
        <v>205</v>
      </c>
      <c r="H221" s="19" t="s">
        <v>51</v>
      </c>
      <c r="I221" s="23">
        <v>1500</v>
      </c>
      <c r="J221" s="23" t="s">
        <v>24</v>
      </c>
      <c r="K221" s="14" t="s">
        <v>189</v>
      </c>
      <c r="L221" s="6"/>
      <c r="M221" s="1"/>
      <c r="N221" s="1"/>
      <c r="O221" s="29">
        <f>(IF(AND(J221&gt;0,J221&lt;=I221),J221,I221)*(L221-M221+N221))</f>
        <v>0</v>
      </c>
      <c r="P221" s="11"/>
      <c r="Q221" s="1"/>
      <c r="R221" s="1"/>
    </row>
    <row r="222" spans="1:18" ht="22.5">
      <c r="A222">
        <v>13</v>
      </c>
      <c r="B222">
        <v>206</v>
      </c>
      <c r="C222">
        <v>2016</v>
      </c>
      <c r="D222">
        <v>206</v>
      </c>
      <c r="G222" s="14">
        <v>206</v>
      </c>
      <c r="H222" s="19" t="s">
        <v>52</v>
      </c>
      <c r="I222" s="23">
        <v>750</v>
      </c>
      <c r="J222" s="23" t="s">
        <v>24</v>
      </c>
      <c r="K222" s="14" t="s">
        <v>189</v>
      </c>
      <c r="L222" s="6"/>
      <c r="M222" s="1"/>
      <c r="N222" s="1"/>
      <c r="O222" s="29">
        <f>(IF(AND(J222&gt;0,J222&lt;=I222),J222,I222)*(L222-M222+N222))</f>
        <v>0</v>
      </c>
      <c r="P222" s="11"/>
      <c r="Q222" s="1"/>
      <c r="R222" s="1"/>
    </row>
    <row r="223" spans="1:18" ht="15">
      <c r="A223">
        <v>13</v>
      </c>
      <c r="B223">
        <v>206</v>
      </c>
      <c r="C223">
        <v>2016</v>
      </c>
      <c r="D223">
        <v>207</v>
      </c>
      <c r="G223" s="14">
        <v>207</v>
      </c>
      <c r="H223" s="19" t="s">
        <v>53</v>
      </c>
      <c r="I223" s="23">
        <v>1250</v>
      </c>
      <c r="J223" s="23" t="s">
        <v>24</v>
      </c>
      <c r="K223" s="14" t="s">
        <v>189</v>
      </c>
      <c r="L223" s="6"/>
      <c r="M223" s="1"/>
      <c r="N223" s="1"/>
      <c r="O223" s="29">
        <f>(IF(AND(J223&gt;0,J223&lt;=I223),J223,I223)*(L223-M223+N223))</f>
        <v>0</v>
      </c>
      <c r="P223" s="11"/>
      <c r="Q223" s="1"/>
      <c r="R223" s="1"/>
    </row>
    <row r="224" spans="1:18" ht="15">
      <c r="A224">
        <v>13</v>
      </c>
      <c r="B224">
        <v>206</v>
      </c>
      <c r="C224">
        <v>2016</v>
      </c>
      <c r="D224">
        <v>208</v>
      </c>
      <c r="G224" s="14">
        <v>208</v>
      </c>
      <c r="H224" s="19" t="s">
        <v>54</v>
      </c>
      <c r="I224" s="23">
        <v>1250</v>
      </c>
      <c r="J224" s="23" t="s">
        <v>24</v>
      </c>
      <c r="K224" s="14" t="s">
        <v>189</v>
      </c>
      <c r="L224" s="6"/>
      <c r="M224" s="1"/>
      <c r="N224" s="1"/>
      <c r="O224" s="29">
        <f>(IF(AND(J224&gt;0,J224&lt;=I224),J224,I224)*(L224-M224+N224))</f>
        <v>0</v>
      </c>
      <c r="P224" s="11"/>
      <c r="Q224" s="1"/>
      <c r="R224" s="1"/>
    </row>
    <row r="225" spans="1:18" ht="90">
      <c r="A225">
        <v>13</v>
      </c>
      <c r="B225">
        <v>206</v>
      </c>
      <c r="C225">
        <v>2016</v>
      </c>
      <c r="D225">
        <v>209</v>
      </c>
      <c r="G225" s="14">
        <v>209</v>
      </c>
      <c r="H225" s="19" t="s">
        <v>55</v>
      </c>
      <c r="I225" s="23">
        <v>500</v>
      </c>
      <c r="J225" s="23" t="s">
        <v>36</v>
      </c>
      <c r="K225" s="14" t="s">
        <v>189</v>
      </c>
      <c r="L225" s="6"/>
      <c r="M225" s="1"/>
      <c r="N225" s="1"/>
      <c r="O225" s="29">
        <f>(IF(AND(J225&gt;0,J225&lt;=I225),J225,I225)*(L225-M225+N225))</f>
        <v>0</v>
      </c>
      <c r="P225" s="11"/>
      <c r="Q225" s="1"/>
      <c r="R225" s="1"/>
    </row>
    <row r="226" spans="1:18" ht="90">
      <c r="A226">
        <v>13</v>
      </c>
      <c r="B226">
        <v>206</v>
      </c>
      <c r="C226">
        <v>2016</v>
      </c>
      <c r="D226">
        <v>210</v>
      </c>
      <c r="G226" s="14">
        <v>210</v>
      </c>
      <c r="H226" s="19" t="s">
        <v>55</v>
      </c>
      <c r="I226" s="23">
        <v>1500</v>
      </c>
      <c r="J226" s="23" t="s">
        <v>36</v>
      </c>
      <c r="K226" s="14" t="s">
        <v>189</v>
      </c>
      <c r="L226" s="6"/>
      <c r="M226" s="1"/>
      <c r="N226" s="1"/>
      <c r="O226" s="29">
        <f>(IF(AND(J226&gt;0,J226&lt;=I226),J226,I226)*(L226-M226+N226))</f>
        <v>0</v>
      </c>
      <c r="P226" s="11"/>
      <c r="Q226" s="1"/>
      <c r="R226" s="1"/>
    </row>
    <row r="227" spans="1:18" ht="15">
      <c r="A227">
        <v>13</v>
      </c>
      <c r="B227">
        <v>206</v>
      </c>
      <c r="C227">
        <v>2016</v>
      </c>
      <c r="D227">
        <v>211</v>
      </c>
      <c r="G227" s="14">
        <v>211</v>
      </c>
      <c r="H227" s="19" t="s">
        <v>56</v>
      </c>
      <c r="I227" s="23">
        <v>2500</v>
      </c>
      <c r="J227" s="23" t="s">
        <v>24</v>
      </c>
      <c r="K227" s="14" t="s">
        <v>189</v>
      </c>
      <c r="L227" s="6"/>
      <c r="M227" s="1"/>
      <c r="N227" s="1"/>
      <c r="O227" s="29">
        <f>(IF(AND(J227&gt;0,J227&lt;=I227),J227,I227)*(L227-M227+N227))</f>
        <v>0</v>
      </c>
      <c r="P227" s="11"/>
      <c r="Q227" s="1"/>
      <c r="R227" s="1"/>
    </row>
    <row r="228" spans="1:18" ht="22.5">
      <c r="A228">
        <v>13</v>
      </c>
      <c r="B228">
        <v>206</v>
      </c>
      <c r="C228">
        <v>2016</v>
      </c>
      <c r="D228">
        <v>212</v>
      </c>
      <c r="G228" s="14">
        <v>212</v>
      </c>
      <c r="H228" s="19" t="s">
        <v>57</v>
      </c>
      <c r="I228" s="23">
        <v>5000</v>
      </c>
      <c r="J228" s="23" t="s">
        <v>24</v>
      </c>
      <c r="K228" s="14" t="s">
        <v>189</v>
      </c>
      <c r="L228" s="6"/>
      <c r="M228" s="1"/>
      <c r="N228" s="1"/>
      <c r="O228" s="29">
        <f>(IF(AND(J228&gt;0,J228&lt;=I228),J228,I228)*(L228-M228+N228))</f>
        <v>0</v>
      </c>
      <c r="P228" s="11"/>
      <c r="Q228" s="1"/>
      <c r="R228" s="1"/>
    </row>
    <row r="229" spans="1:18" ht="22.5">
      <c r="A229">
        <v>13</v>
      </c>
      <c r="B229">
        <v>206</v>
      </c>
      <c r="C229">
        <v>2016</v>
      </c>
      <c r="D229">
        <v>213</v>
      </c>
      <c r="G229" s="14">
        <v>213</v>
      </c>
      <c r="H229" s="19" t="s">
        <v>58</v>
      </c>
      <c r="I229" s="23">
        <v>2000</v>
      </c>
      <c r="J229" s="23" t="s">
        <v>24</v>
      </c>
      <c r="K229" s="14" t="s">
        <v>189</v>
      </c>
      <c r="L229" s="6"/>
      <c r="M229" s="1"/>
      <c r="N229" s="1"/>
      <c r="O229" s="29">
        <f>(IF(AND(J229&gt;0,J229&lt;=I229),J229,I229)*(L229-M229+N229))</f>
        <v>0</v>
      </c>
      <c r="P229" s="11"/>
      <c r="Q229" s="1"/>
      <c r="R229" s="1"/>
    </row>
    <row r="230" spans="1:18" ht="15">
      <c r="A230">
        <v>13</v>
      </c>
      <c r="B230">
        <v>206</v>
      </c>
      <c r="C230">
        <v>2016</v>
      </c>
      <c r="D230">
        <v>214</v>
      </c>
      <c r="G230" s="14">
        <v>214</v>
      </c>
      <c r="H230" s="19" t="s">
        <v>59</v>
      </c>
      <c r="I230" s="23">
        <v>500</v>
      </c>
      <c r="J230" s="23" t="s">
        <v>24</v>
      </c>
      <c r="K230" s="14" t="s">
        <v>189</v>
      </c>
      <c r="L230" s="6"/>
      <c r="M230" s="1"/>
      <c r="N230" s="1"/>
      <c r="O230" s="29">
        <f>(IF(AND(J230&gt;0,J230&lt;=I230),J230,I230)*(L230-M230+N230))</f>
        <v>0</v>
      </c>
      <c r="P230" s="11"/>
      <c r="Q230" s="1"/>
      <c r="R230" s="1"/>
    </row>
    <row r="231" spans="1:18" ht="33.75">
      <c r="A231">
        <v>13</v>
      </c>
      <c r="B231">
        <v>206</v>
      </c>
      <c r="C231">
        <v>2016</v>
      </c>
      <c r="D231">
        <v>215</v>
      </c>
      <c r="G231" s="14">
        <v>215</v>
      </c>
      <c r="H231" s="19" t="s">
        <v>60</v>
      </c>
      <c r="I231" s="23">
        <v>1500</v>
      </c>
      <c r="J231" s="23" t="s">
        <v>36</v>
      </c>
      <c r="K231" s="14" t="s">
        <v>189</v>
      </c>
      <c r="L231" s="6"/>
      <c r="M231" s="1"/>
      <c r="N231" s="1"/>
      <c r="O231" s="29">
        <f>(IF(AND(J231&gt;0,J231&lt;=I231),J231,I231)*(L231-M231+N231))</f>
        <v>0</v>
      </c>
      <c r="P231" s="11"/>
      <c r="Q231" s="1"/>
      <c r="R231" s="1"/>
    </row>
    <row r="232" spans="1:18" ht="33.75">
      <c r="A232">
        <v>13</v>
      </c>
      <c r="B232">
        <v>206</v>
      </c>
      <c r="C232">
        <v>2016</v>
      </c>
      <c r="D232">
        <v>216</v>
      </c>
      <c r="G232" s="14">
        <v>216</v>
      </c>
      <c r="H232" s="19" t="s">
        <v>61</v>
      </c>
      <c r="I232" s="23">
        <v>1500</v>
      </c>
      <c r="J232" s="23" t="s">
        <v>36</v>
      </c>
      <c r="K232" s="14" t="s">
        <v>189</v>
      </c>
      <c r="L232" s="6"/>
      <c r="M232" s="1"/>
      <c r="N232" s="1"/>
      <c r="O232" s="29">
        <f>(IF(AND(J232&gt;0,J232&lt;=I232),J232,I232)*(L232-M232+N232))</f>
        <v>0</v>
      </c>
      <c r="P232" s="11"/>
      <c r="Q232" s="1"/>
      <c r="R232" s="1"/>
    </row>
    <row r="233" spans="1:18" ht="22.5">
      <c r="A233">
        <v>13</v>
      </c>
      <c r="B233">
        <v>206</v>
      </c>
      <c r="C233">
        <v>2016</v>
      </c>
      <c r="D233">
        <v>217</v>
      </c>
      <c r="G233" s="14">
        <v>217</v>
      </c>
      <c r="H233" s="19" t="s">
        <v>62</v>
      </c>
      <c r="I233" s="23">
        <v>3750</v>
      </c>
      <c r="J233" s="23" t="s">
        <v>36</v>
      </c>
      <c r="K233" s="14" t="s">
        <v>189</v>
      </c>
      <c r="L233" s="6"/>
      <c r="M233" s="1"/>
      <c r="N233" s="1"/>
      <c r="O233" s="29">
        <f>(IF(AND(J233&gt;0,J233&lt;=I233),J233,I233)*(L233-M233+N233))</f>
        <v>0</v>
      </c>
      <c r="P233" s="11"/>
      <c r="Q233" s="1"/>
      <c r="R233" s="1"/>
    </row>
    <row r="234" spans="1:18" ht="15">
      <c r="A234">
        <v>13</v>
      </c>
      <c r="B234">
        <v>206</v>
      </c>
      <c r="C234">
        <v>2016</v>
      </c>
      <c r="D234">
        <v>218</v>
      </c>
      <c r="G234" s="14">
        <v>218</v>
      </c>
      <c r="H234" s="19" t="s">
        <v>63</v>
      </c>
      <c r="I234" s="23">
        <v>1500</v>
      </c>
      <c r="J234" s="23" t="s">
        <v>24</v>
      </c>
      <c r="K234" s="14" t="s">
        <v>189</v>
      </c>
      <c r="L234" s="6"/>
      <c r="M234" s="1"/>
      <c r="N234" s="1"/>
      <c r="O234" s="29">
        <f>(IF(AND(J234&gt;0,J234&lt;=I234),J234,I234)*(L234-M234+N234))</f>
        <v>0</v>
      </c>
      <c r="P234" s="11"/>
      <c r="Q234" s="1"/>
      <c r="R234" s="1"/>
    </row>
    <row r="235" spans="1:18" ht="15">
      <c r="A235">
        <v>13</v>
      </c>
      <c r="B235">
        <v>206</v>
      </c>
      <c r="C235">
        <v>2016</v>
      </c>
      <c r="D235">
        <v>219</v>
      </c>
      <c r="G235" s="14">
        <v>219</v>
      </c>
      <c r="H235" s="19" t="s">
        <v>64</v>
      </c>
      <c r="I235" s="23">
        <v>38</v>
      </c>
      <c r="J235" s="23" t="s">
        <v>36</v>
      </c>
      <c r="K235" s="14" t="s">
        <v>189</v>
      </c>
      <c r="L235" s="6"/>
      <c r="M235" s="1"/>
      <c r="N235" s="1"/>
      <c r="O235" s="29">
        <f>(IF(AND(J235&gt;0,J235&lt;=I235),J235,I235)*(L235-M235+N235))</f>
        <v>0</v>
      </c>
      <c r="P235" s="11"/>
      <c r="Q235" s="1"/>
      <c r="R235" s="1"/>
    </row>
    <row r="236" spans="1:18" ht="15">
      <c r="A236">
        <v>13</v>
      </c>
      <c r="B236">
        <v>206</v>
      </c>
      <c r="C236">
        <v>2016</v>
      </c>
      <c r="D236">
        <v>220</v>
      </c>
      <c r="G236" s="14">
        <v>220</v>
      </c>
      <c r="H236" s="19" t="s">
        <v>64</v>
      </c>
      <c r="I236" s="23">
        <v>38</v>
      </c>
      <c r="J236" s="23" t="s">
        <v>36</v>
      </c>
      <c r="K236" s="14" t="s">
        <v>189</v>
      </c>
      <c r="L236" s="6"/>
      <c r="M236" s="1"/>
      <c r="N236" s="1"/>
      <c r="O236" s="29">
        <f>(IF(AND(J236&gt;0,J236&lt;=I236),J236,I236)*(L236-M236+N236))</f>
        <v>0</v>
      </c>
      <c r="P236" s="11"/>
      <c r="Q236" s="1"/>
      <c r="R236" s="1"/>
    </row>
    <row r="237" spans="1:18" ht="22.5">
      <c r="A237">
        <v>13</v>
      </c>
      <c r="B237">
        <v>206</v>
      </c>
      <c r="C237">
        <v>2016</v>
      </c>
      <c r="D237">
        <v>221</v>
      </c>
      <c r="G237" s="14">
        <v>221</v>
      </c>
      <c r="H237" s="19" t="s">
        <v>65</v>
      </c>
      <c r="I237" s="23">
        <v>376</v>
      </c>
      <c r="J237" s="23" t="s">
        <v>36</v>
      </c>
      <c r="K237" s="14" t="s">
        <v>189</v>
      </c>
      <c r="L237" s="6"/>
      <c r="M237" s="1"/>
      <c r="N237" s="1"/>
      <c r="O237" s="29">
        <f>(IF(AND(J237&gt;0,J237&lt;=I237),J237,I237)*(L237-M237+N237))</f>
        <v>0</v>
      </c>
      <c r="P237" s="11"/>
      <c r="Q237" s="1"/>
      <c r="R237" s="1"/>
    </row>
    <row r="238" spans="1:18" ht="22.5">
      <c r="A238">
        <v>13</v>
      </c>
      <c r="B238">
        <v>206</v>
      </c>
      <c r="C238">
        <v>2016</v>
      </c>
      <c r="D238">
        <v>222</v>
      </c>
      <c r="G238" s="14">
        <v>222</v>
      </c>
      <c r="H238" s="19" t="s">
        <v>66</v>
      </c>
      <c r="I238" s="23">
        <v>250</v>
      </c>
      <c r="J238" s="23" t="s">
        <v>67</v>
      </c>
      <c r="K238" s="14" t="s">
        <v>189</v>
      </c>
      <c r="L238" s="6"/>
      <c r="M238" s="1"/>
      <c r="N238" s="1"/>
      <c r="O238" s="29">
        <f>(IF(AND(J238&gt;0,J238&lt;=I238),J238,I238)*(L238-M238+N238))</f>
        <v>0</v>
      </c>
      <c r="P238" s="11"/>
      <c r="Q238" s="1"/>
      <c r="R238" s="1"/>
    </row>
    <row r="239" spans="1:18" ht="22.5">
      <c r="A239">
        <v>13</v>
      </c>
      <c r="B239">
        <v>206</v>
      </c>
      <c r="C239">
        <v>2016</v>
      </c>
      <c r="D239">
        <v>223</v>
      </c>
      <c r="G239" s="14">
        <v>223</v>
      </c>
      <c r="H239" s="19" t="s">
        <v>68</v>
      </c>
      <c r="I239" s="23">
        <v>76</v>
      </c>
      <c r="J239" s="23" t="s">
        <v>24</v>
      </c>
      <c r="K239" s="14" t="s">
        <v>189</v>
      </c>
      <c r="L239" s="6"/>
      <c r="M239" s="1"/>
      <c r="N239" s="1"/>
      <c r="O239" s="29">
        <f>(IF(AND(J239&gt;0,J239&lt;=I239),J239,I239)*(L239-M239+N239))</f>
        <v>0</v>
      </c>
      <c r="P239" s="11"/>
      <c r="Q239" s="1"/>
      <c r="R239" s="1"/>
    </row>
    <row r="240" spans="1:18" ht="33.75">
      <c r="A240">
        <v>13</v>
      </c>
      <c r="B240">
        <v>206</v>
      </c>
      <c r="C240">
        <v>2016</v>
      </c>
      <c r="D240">
        <v>224</v>
      </c>
      <c r="G240" s="14">
        <v>224</v>
      </c>
      <c r="H240" s="19" t="s">
        <v>69</v>
      </c>
      <c r="I240" s="23">
        <v>50</v>
      </c>
      <c r="J240" s="23" t="s">
        <v>24</v>
      </c>
      <c r="K240" s="14" t="s">
        <v>189</v>
      </c>
      <c r="L240" s="6"/>
      <c r="M240" s="1"/>
      <c r="N240" s="1"/>
      <c r="O240" s="29">
        <f>(IF(AND(J240&gt;0,J240&lt;=I240),J240,I240)*(L240-M240+N240))</f>
        <v>0</v>
      </c>
      <c r="P240" s="11"/>
      <c r="Q240" s="1"/>
      <c r="R240" s="1"/>
    </row>
    <row r="241" spans="1:18" ht="33.75">
      <c r="A241">
        <v>13</v>
      </c>
      <c r="B241">
        <v>206</v>
      </c>
      <c r="C241">
        <v>2016</v>
      </c>
      <c r="D241">
        <v>225</v>
      </c>
      <c r="G241" s="14">
        <v>225</v>
      </c>
      <c r="H241" s="19" t="s">
        <v>69</v>
      </c>
      <c r="I241" s="23">
        <v>50</v>
      </c>
      <c r="J241" s="23" t="s">
        <v>24</v>
      </c>
      <c r="K241" s="14" t="s">
        <v>189</v>
      </c>
      <c r="L241" s="6"/>
      <c r="M241" s="1"/>
      <c r="N241" s="1"/>
      <c r="O241" s="29">
        <f>(IF(AND(J241&gt;0,J241&lt;=I241),J241,I241)*(L241-M241+N241))</f>
        <v>0</v>
      </c>
      <c r="P241" s="11"/>
      <c r="Q241" s="1"/>
      <c r="R241" s="1"/>
    </row>
    <row r="242" spans="1:18" ht="33.75">
      <c r="A242">
        <v>13</v>
      </c>
      <c r="B242">
        <v>206</v>
      </c>
      <c r="C242">
        <v>2016</v>
      </c>
      <c r="D242">
        <v>226</v>
      </c>
      <c r="G242" s="14">
        <v>226</v>
      </c>
      <c r="H242" s="19" t="s">
        <v>70</v>
      </c>
      <c r="I242" s="23">
        <v>100</v>
      </c>
      <c r="J242" s="23" t="s">
        <v>24</v>
      </c>
      <c r="K242" s="14" t="s">
        <v>189</v>
      </c>
      <c r="L242" s="6"/>
      <c r="M242" s="1"/>
      <c r="N242" s="1"/>
      <c r="O242" s="29">
        <f>(IF(AND(J242&gt;0,J242&lt;=I242),J242,I242)*(L242-M242+N242))</f>
        <v>0</v>
      </c>
      <c r="P242" s="11"/>
      <c r="Q242" s="1"/>
      <c r="R242" s="1"/>
    </row>
    <row r="243" spans="1:18" ht="22.5">
      <c r="A243">
        <v>13</v>
      </c>
      <c r="B243">
        <v>206</v>
      </c>
      <c r="C243">
        <v>2016</v>
      </c>
      <c r="D243">
        <v>227</v>
      </c>
      <c r="G243" s="14">
        <v>227</v>
      </c>
      <c r="H243" s="19" t="s">
        <v>71</v>
      </c>
      <c r="I243" s="23">
        <v>750</v>
      </c>
      <c r="J243" s="23" t="s">
        <v>24</v>
      </c>
      <c r="K243" s="14" t="s">
        <v>189</v>
      </c>
      <c r="L243" s="6"/>
      <c r="M243" s="1"/>
      <c r="N243" s="1"/>
      <c r="O243" s="29">
        <f>(IF(AND(J243&gt;0,J243&lt;=I243),J243,I243)*(L243-M243+N243))</f>
        <v>0</v>
      </c>
      <c r="P243" s="11"/>
      <c r="Q243" s="1"/>
      <c r="R243" s="1"/>
    </row>
    <row r="244" spans="1:18" ht="45">
      <c r="A244">
        <v>13</v>
      </c>
      <c r="B244">
        <v>206</v>
      </c>
      <c r="C244">
        <v>2016</v>
      </c>
      <c r="D244">
        <v>228</v>
      </c>
      <c r="G244" s="14">
        <v>228</v>
      </c>
      <c r="H244" s="19" t="s">
        <v>72</v>
      </c>
      <c r="I244" s="23">
        <v>500</v>
      </c>
      <c r="J244" s="23" t="s">
        <v>24</v>
      </c>
      <c r="K244" s="14" t="s">
        <v>189</v>
      </c>
      <c r="L244" s="6"/>
      <c r="M244" s="1"/>
      <c r="N244" s="1"/>
      <c r="O244" s="29">
        <f>(IF(AND(J244&gt;0,J244&lt;=I244),J244,I244)*(L244-M244+N244))</f>
        <v>0</v>
      </c>
      <c r="P244" s="11"/>
      <c r="Q244" s="1"/>
      <c r="R244" s="1"/>
    </row>
    <row r="245" spans="1:18" ht="45">
      <c r="A245">
        <v>13</v>
      </c>
      <c r="B245">
        <v>206</v>
      </c>
      <c r="C245">
        <v>2016</v>
      </c>
      <c r="D245">
        <v>229</v>
      </c>
      <c r="G245" s="14">
        <v>229</v>
      </c>
      <c r="H245" s="19" t="s">
        <v>73</v>
      </c>
      <c r="I245" s="23">
        <v>3750</v>
      </c>
      <c r="J245" s="23" t="s">
        <v>24</v>
      </c>
      <c r="K245" s="14" t="s">
        <v>189</v>
      </c>
      <c r="L245" s="6"/>
      <c r="M245" s="1"/>
      <c r="N245" s="1"/>
      <c r="O245" s="29">
        <f>(IF(AND(J245&gt;0,J245&lt;=I245),J245,I245)*(L245-M245+N245))</f>
        <v>0</v>
      </c>
      <c r="P245" s="11"/>
      <c r="Q245" s="1"/>
      <c r="R245" s="1"/>
    </row>
    <row r="246" spans="1:18" ht="15">
      <c r="A246">
        <v>13</v>
      </c>
      <c r="B246">
        <v>206</v>
      </c>
      <c r="C246">
        <v>2016</v>
      </c>
      <c r="D246">
        <v>230</v>
      </c>
      <c r="G246" s="14">
        <v>230</v>
      </c>
      <c r="H246" s="19" t="s">
        <v>74</v>
      </c>
      <c r="I246" s="23">
        <v>3750</v>
      </c>
      <c r="J246" s="23" t="s">
        <v>24</v>
      </c>
      <c r="K246" s="14" t="s">
        <v>189</v>
      </c>
      <c r="L246" s="6"/>
      <c r="M246" s="1"/>
      <c r="N246" s="1"/>
      <c r="O246" s="29">
        <f>(IF(AND(J246&gt;0,J246&lt;=I246),J246,I246)*(L246-M246+N246))</f>
        <v>0</v>
      </c>
      <c r="P246" s="11"/>
      <c r="Q246" s="1"/>
      <c r="R246" s="1"/>
    </row>
    <row r="247" spans="1:18" ht="56.25">
      <c r="A247">
        <v>13</v>
      </c>
      <c r="B247">
        <v>206</v>
      </c>
      <c r="C247">
        <v>2016</v>
      </c>
      <c r="D247">
        <v>231</v>
      </c>
      <c r="G247" s="14">
        <v>231</v>
      </c>
      <c r="H247" s="19" t="s">
        <v>75</v>
      </c>
      <c r="I247" s="23">
        <v>125</v>
      </c>
      <c r="J247" s="23" t="s">
        <v>24</v>
      </c>
      <c r="K247" s="14" t="s">
        <v>189</v>
      </c>
      <c r="L247" s="6"/>
      <c r="M247" s="1"/>
      <c r="N247" s="1"/>
      <c r="O247" s="29">
        <f>(IF(AND(J247&gt;0,J247&lt;=I247),J247,I247)*(L247-M247+N247))</f>
        <v>0</v>
      </c>
      <c r="P247" s="11"/>
      <c r="Q247" s="1"/>
      <c r="R247" s="1"/>
    </row>
    <row r="248" spans="1:18" ht="56.25">
      <c r="A248">
        <v>13</v>
      </c>
      <c r="B248">
        <v>206</v>
      </c>
      <c r="C248">
        <v>2016</v>
      </c>
      <c r="D248">
        <v>232</v>
      </c>
      <c r="G248" s="14">
        <v>232</v>
      </c>
      <c r="H248" s="19" t="s">
        <v>76</v>
      </c>
      <c r="I248" s="23">
        <v>125</v>
      </c>
      <c r="J248" s="23" t="s">
        <v>24</v>
      </c>
      <c r="K248" s="14" t="s">
        <v>189</v>
      </c>
      <c r="L248" s="6"/>
      <c r="M248" s="1"/>
      <c r="N248" s="1"/>
      <c r="O248" s="29">
        <f>(IF(AND(J248&gt;0,J248&lt;=I248),J248,I248)*(L248-M248+N248))</f>
        <v>0</v>
      </c>
      <c r="P248" s="11"/>
      <c r="Q248" s="1"/>
      <c r="R248" s="1"/>
    </row>
    <row r="249" spans="1:18" ht="33.75">
      <c r="A249">
        <v>13</v>
      </c>
      <c r="B249">
        <v>206</v>
      </c>
      <c r="C249">
        <v>2016</v>
      </c>
      <c r="D249">
        <v>233</v>
      </c>
      <c r="G249" s="14">
        <v>233</v>
      </c>
      <c r="H249" s="19" t="s">
        <v>77</v>
      </c>
      <c r="I249" s="23">
        <v>750</v>
      </c>
      <c r="J249" s="23" t="s">
        <v>24</v>
      </c>
      <c r="K249" s="14" t="s">
        <v>189</v>
      </c>
      <c r="L249" s="6"/>
      <c r="M249" s="1"/>
      <c r="N249" s="1"/>
      <c r="O249" s="29">
        <f>(IF(AND(J249&gt;0,J249&lt;=I249),J249,I249)*(L249-M249+N249))</f>
        <v>0</v>
      </c>
      <c r="P249" s="11"/>
      <c r="Q249" s="1"/>
      <c r="R249" s="1"/>
    </row>
    <row r="250" spans="1:18" ht="45">
      <c r="A250">
        <v>13</v>
      </c>
      <c r="B250">
        <v>206</v>
      </c>
      <c r="C250">
        <v>2016</v>
      </c>
      <c r="D250">
        <v>234</v>
      </c>
      <c r="G250" s="14">
        <v>234</v>
      </c>
      <c r="H250" s="19" t="s">
        <v>78</v>
      </c>
      <c r="I250" s="23">
        <v>125</v>
      </c>
      <c r="J250" s="23" t="s">
        <v>24</v>
      </c>
      <c r="K250" s="14" t="s">
        <v>189</v>
      </c>
      <c r="L250" s="6"/>
      <c r="M250" s="1"/>
      <c r="N250" s="1"/>
      <c r="O250" s="29">
        <f>(IF(AND(J250&gt;0,J250&lt;=I250),J250,I250)*(L250-M250+N250))</f>
        <v>0</v>
      </c>
      <c r="P250" s="11"/>
      <c r="Q250" s="1"/>
      <c r="R250" s="1"/>
    </row>
    <row r="251" spans="1:18" ht="33.75">
      <c r="A251">
        <v>13</v>
      </c>
      <c r="B251">
        <v>206</v>
      </c>
      <c r="C251">
        <v>2016</v>
      </c>
      <c r="D251">
        <v>235</v>
      </c>
      <c r="G251" s="14">
        <v>235</v>
      </c>
      <c r="H251" s="19" t="s">
        <v>79</v>
      </c>
      <c r="I251" s="23">
        <v>125</v>
      </c>
      <c r="J251" s="23" t="s">
        <v>24</v>
      </c>
      <c r="K251" s="14" t="s">
        <v>189</v>
      </c>
      <c r="L251" s="6"/>
      <c r="M251" s="1"/>
      <c r="N251" s="1"/>
      <c r="O251" s="29">
        <f>(IF(AND(J251&gt;0,J251&lt;=I251),J251,I251)*(L251-M251+N251))</f>
        <v>0</v>
      </c>
      <c r="P251" s="11"/>
      <c r="Q251" s="1"/>
      <c r="R251" s="1"/>
    </row>
    <row r="252" spans="1:18" ht="45">
      <c r="A252">
        <v>13</v>
      </c>
      <c r="B252">
        <v>206</v>
      </c>
      <c r="C252">
        <v>2016</v>
      </c>
      <c r="D252">
        <v>236</v>
      </c>
      <c r="G252" s="14">
        <v>236</v>
      </c>
      <c r="H252" s="19" t="s">
        <v>80</v>
      </c>
      <c r="I252" s="23">
        <v>50</v>
      </c>
      <c r="J252" s="23" t="s">
        <v>24</v>
      </c>
      <c r="K252" s="14" t="s">
        <v>189</v>
      </c>
      <c r="L252" s="6"/>
      <c r="M252" s="1"/>
      <c r="N252" s="1"/>
      <c r="O252" s="29">
        <f>(IF(AND(J252&gt;0,J252&lt;=I252),J252,I252)*(L252-M252+N252))</f>
        <v>0</v>
      </c>
      <c r="P252" s="11"/>
      <c r="Q252" s="1"/>
      <c r="R252" s="1"/>
    </row>
    <row r="253" spans="1:18" ht="22.5">
      <c r="A253">
        <v>13</v>
      </c>
      <c r="B253">
        <v>206</v>
      </c>
      <c r="C253">
        <v>2016</v>
      </c>
      <c r="D253">
        <v>237</v>
      </c>
      <c r="G253" s="14">
        <v>237</v>
      </c>
      <c r="H253" s="19" t="s">
        <v>81</v>
      </c>
      <c r="I253" s="23">
        <v>76</v>
      </c>
      <c r="J253" s="23" t="s">
        <v>24</v>
      </c>
      <c r="K253" s="14" t="s">
        <v>189</v>
      </c>
      <c r="L253" s="6"/>
      <c r="M253" s="1"/>
      <c r="N253" s="1"/>
      <c r="O253" s="29">
        <f>(IF(AND(J253&gt;0,J253&lt;=I253),J253,I253)*(L253-M253+N253))</f>
        <v>0</v>
      </c>
      <c r="P253" s="11"/>
      <c r="Q253" s="1"/>
      <c r="R253" s="1"/>
    </row>
    <row r="254" spans="1:18" ht="22.5">
      <c r="A254">
        <v>13</v>
      </c>
      <c r="B254">
        <v>206</v>
      </c>
      <c r="C254">
        <v>2016</v>
      </c>
      <c r="D254">
        <v>238</v>
      </c>
      <c r="G254" s="14">
        <v>238</v>
      </c>
      <c r="H254" s="19" t="s">
        <v>82</v>
      </c>
      <c r="I254" s="23">
        <v>1250</v>
      </c>
      <c r="J254" s="23" t="s">
        <v>83</v>
      </c>
      <c r="K254" s="14" t="s">
        <v>189</v>
      </c>
      <c r="L254" s="6"/>
      <c r="M254" s="1"/>
      <c r="N254" s="1"/>
      <c r="O254" s="29">
        <f>(IF(AND(J254&gt;0,J254&lt;=I254),J254,I254)*(L254-M254+N254))</f>
        <v>0</v>
      </c>
      <c r="P254" s="11"/>
      <c r="Q254" s="1"/>
      <c r="R254" s="1"/>
    </row>
    <row r="255" spans="1:18" ht="15">
      <c r="A255">
        <v>13</v>
      </c>
      <c r="B255">
        <v>206</v>
      </c>
      <c r="C255">
        <v>2016</v>
      </c>
      <c r="D255">
        <v>239</v>
      </c>
      <c r="G255" s="14">
        <v>239</v>
      </c>
      <c r="H255" s="19" t="s">
        <v>84</v>
      </c>
      <c r="I255" s="23">
        <v>500</v>
      </c>
      <c r="J255" s="23" t="s">
        <v>67</v>
      </c>
      <c r="K255" s="14" t="s">
        <v>189</v>
      </c>
      <c r="L255" s="6"/>
      <c r="M255" s="1"/>
      <c r="N255" s="1"/>
      <c r="O255" s="29">
        <f>(IF(AND(J255&gt;0,J255&lt;=I255),J255,I255)*(L255-M255+N255))</f>
        <v>0</v>
      </c>
      <c r="P255" s="11"/>
      <c r="Q255" s="1"/>
      <c r="R255" s="1"/>
    </row>
    <row r="256" spans="1:18" ht="33.75">
      <c r="A256">
        <v>13</v>
      </c>
      <c r="B256">
        <v>206</v>
      </c>
      <c r="C256">
        <v>2016</v>
      </c>
      <c r="D256">
        <v>240</v>
      </c>
      <c r="G256" s="14">
        <v>240</v>
      </c>
      <c r="H256" s="19" t="s">
        <v>85</v>
      </c>
      <c r="I256" s="23">
        <v>175</v>
      </c>
      <c r="J256" s="23" t="s">
        <v>28</v>
      </c>
      <c r="K256" s="14" t="s">
        <v>189</v>
      </c>
      <c r="L256" s="6"/>
      <c r="M256" s="1"/>
      <c r="N256" s="1"/>
      <c r="O256" s="29">
        <f>(IF(AND(J256&gt;0,J256&lt;=I256),J256,I256)*(L256-M256+N256))</f>
        <v>0</v>
      </c>
      <c r="P256" s="11"/>
      <c r="Q256" s="1"/>
      <c r="R256" s="1"/>
    </row>
    <row r="257" spans="1:18" ht="22.5">
      <c r="A257">
        <v>13</v>
      </c>
      <c r="B257">
        <v>206</v>
      </c>
      <c r="C257">
        <v>2016</v>
      </c>
      <c r="D257">
        <v>241</v>
      </c>
      <c r="G257" s="14">
        <v>241</v>
      </c>
      <c r="H257" s="19" t="s">
        <v>86</v>
      </c>
      <c r="I257" s="23">
        <v>2500</v>
      </c>
      <c r="J257" s="23" t="s">
        <v>24</v>
      </c>
      <c r="K257" s="14" t="s">
        <v>189</v>
      </c>
      <c r="L257" s="6"/>
      <c r="M257" s="1"/>
      <c r="N257" s="1"/>
      <c r="O257" s="29">
        <f>(IF(AND(J257&gt;0,J257&lt;=I257),J257,I257)*(L257-M257+N257))</f>
        <v>0</v>
      </c>
      <c r="P257" s="11"/>
      <c r="Q257" s="1"/>
      <c r="R257" s="1"/>
    </row>
    <row r="258" spans="1:18" ht="22.5">
      <c r="A258">
        <v>13</v>
      </c>
      <c r="B258">
        <v>206</v>
      </c>
      <c r="C258">
        <v>2016</v>
      </c>
      <c r="D258">
        <v>242</v>
      </c>
      <c r="G258" s="14">
        <v>242</v>
      </c>
      <c r="H258" s="19" t="s">
        <v>87</v>
      </c>
      <c r="I258" s="23">
        <v>76</v>
      </c>
      <c r="J258" s="23" t="s">
        <v>36</v>
      </c>
      <c r="K258" s="14" t="s">
        <v>189</v>
      </c>
      <c r="L258" s="6"/>
      <c r="M258" s="1"/>
      <c r="N258" s="1"/>
      <c r="O258" s="29">
        <f>(IF(AND(J258&gt;0,J258&lt;=I258),J258,I258)*(L258-M258+N258))</f>
        <v>0</v>
      </c>
      <c r="P258" s="11"/>
      <c r="Q258" s="1"/>
      <c r="R258" s="1"/>
    </row>
    <row r="259" spans="1:18" ht="15">
      <c r="A259">
        <v>13</v>
      </c>
      <c r="B259">
        <v>206</v>
      </c>
      <c r="C259">
        <v>2016</v>
      </c>
      <c r="D259">
        <v>243</v>
      </c>
      <c r="G259" s="14">
        <v>243</v>
      </c>
      <c r="H259" s="19" t="s">
        <v>88</v>
      </c>
      <c r="I259" s="23">
        <v>15000</v>
      </c>
      <c r="J259" s="23" t="s">
        <v>24</v>
      </c>
      <c r="K259" s="14" t="s">
        <v>189</v>
      </c>
      <c r="L259" s="6"/>
      <c r="M259" s="1"/>
      <c r="N259" s="1"/>
      <c r="O259" s="29">
        <f>(IF(AND(J259&gt;0,J259&lt;=I259),J259,I259)*(L259-M259+N259))</f>
        <v>0</v>
      </c>
      <c r="P259" s="11"/>
      <c r="Q259" s="1"/>
      <c r="R259" s="1"/>
    </row>
    <row r="260" spans="1:18" ht="56.25">
      <c r="A260">
        <v>13</v>
      </c>
      <c r="B260">
        <v>206</v>
      </c>
      <c r="C260">
        <v>2016</v>
      </c>
      <c r="D260">
        <v>244</v>
      </c>
      <c r="G260" s="14">
        <v>244</v>
      </c>
      <c r="H260" s="19" t="s">
        <v>89</v>
      </c>
      <c r="I260" s="23">
        <v>8750</v>
      </c>
      <c r="J260" s="23" t="s">
        <v>67</v>
      </c>
      <c r="K260" s="14" t="s">
        <v>189</v>
      </c>
      <c r="L260" s="6"/>
      <c r="M260" s="1"/>
      <c r="N260" s="1"/>
      <c r="O260" s="29">
        <f>(IF(AND(J260&gt;0,J260&lt;=I260),J260,I260)*(L260-M260+N260))</f>
        <v>0</v>
      </c>
      <c r="P260" s="11"/>
      <c r="Q260" s="1"/>
      <c r="R260" s="1"/>
    </row>
    <row r="261" spans="1:18" ht="22.5">
      <c r="A261">
        <v>13</v>
      </c>
      <c r="B261">
        <v>206</v>
      </c>
      <c r="C261">
        <v>2016</v>
      </c>
      <c r="D261">
        <v>245</v>
      </c>
      <c r="G261" s="14">
        <v>245</v>
      </c>
      <c r="H261" s="19" t="s">
        <v>90</v>
      </c>
      <c r="I261" s="23">
        <v>2500</v>
      </c>
      <c r="J261" s="23" t="s">
        <v>24</v>
      </c>
      <c r="K261" s="14" t="s">
        <v>189</v>
      </c>
      <c r="L261" s="6"/>
      <c r="M261" s="1"/>
      <c r="N261" s="1"/>
      <c r="O261" s="29">
        <f>(IF(AND(J261&gt;0,J261&lt;=I261),J261,I261)*(L261-M261+N261))</f>
        <v>0</v>
      </c>
      <c r="P261" s="11"/>
      <c r="Q261" s="1"/>
      <c r="R261" s="1"/>
    </row>
    <row r="262" spans="1:18" ht="22.5">
      <c r="A262">
        <v>13</v>
      </c>
      <c r="B262">
        <v>206</v>
      </c>
      <c r="C262">
        <v>2016</v>
      </c>
      <c r="D262">
        <v>246</v>
      </c>
      <c r="G262" s="14">
        <v>246</v>
      </c>
      <c r="H262" s="19" t="s">
        <v>91</v>
      </c>
      <c r="I262" s="23">
        <v>1875</v>
      </c>
      <c r="J262" s="23" t="s">
        <v>83</v>
      </c>
      <c r="K262" s="14" t="s">
        <v>189</v>
      </c>
      <c r="L262" s="6"/>
      <c r="M262" s="1"/>
      <c r="N262" s="1"/>
      <c r="O262" s="29">
        <f>(IF(AND(J262&gt;0,J262&lt;=I262),J262,I262)*(L262-M262+N262))</f>
        <v>0</v>
      </c>
      <c r="P262" s="11"/>
      <c r="Q262" s="1"/>
      <c r="R262" s="1"/>
    </row>
    <row r="263" spans="1:18" ht="22.5">
      <c r="A263">
        <v>13</v>
      </c>
      <c r="B263">
        <v>206</v>
      </c>
      <c r="C263">
        <v>2016</v>
      </c>
      <c r="D263">
        <v>247</v>
      </c>
      <c r="G263" s="14">
        <v>247</v>
      </c>
      <c r="H263" s="19" t="s">
        <v>91</v>
      </c>
      <c r="I263" s="23">
        <v>1875</v>
      </c>
      <c r="J263" s="23" t="s">
        <v>83</v>
      </c>
      <c r="K263" s="14" t="s">
        <v>189</v>
      </c>
      <c r="L263" s="6"/>
      <c r="M263" s="1"/>
      <c r="N263" s="1"/>
      <c r="O263" s="29">
        <f>(IF(AND(J263&gt;0,J263&lt;=I263),J263,I263)*(L263-M263+N263))</f>
        <v>0</v>
      </c>
      <c r="P263" s="11"/>
      <c r="Q263" s="1"/>
      <c r="R263" s="1"/>
    </row>
    <row r="264" spans="1:18" ht="22.5">
      <c r="A264">
        <v>13</v>
      </c>
      <c r="B264">
        <v>206</v>
      </c>
      <c r="C264">
        <v>2016</v>
      </c>
      <c r="D264">
        <v>248</v>
      </c>
      <c r="G264" s="14">
        <v>248</v>
      </c>
      <c r="H264" s="19" t="s">
        <v>92</v>
      </c>
      <c r="I264" s="23">
        <v>125</v>
      </c>
      <c r="J264" s="23" t="s">
        <v>24</v>
      </c>
      <c r="K264" s="14" t="s">
        <v>189</v>
      </c>
      <c r="L264" s="6"/>
      <c r="M264" s="1"/>
      <c r="N264" s="1"/>
      <c r="O264" s="29">
        <f>(IF(AND(J264&gt;0,J264&lt;=I264),J264,I264)*(L264-M264+N264))</f>
        <v>0</v>
      </c>
      <c r="P264" s="11"/>
      <c r="Q264" s="1"/>
      <c r="R264" s="1"/>
    </row>
    <row r="265" spans="1:18" ht="15">
      <c r="A265">
        <v>13</v>
      </c>
      <c r="B265">
        <v>206</v>
      </c>
      <c r="C265">
        <v>2016</v>
      </c>
      <c r="D265">
        <v>249</v>
      </c>
      <c r="G265" s="14">
        <v>249</v>
      </c>
      <c r="H265" s="19" t="s">
        <v>93</v>
      </c>
      <c r="I265" s="23">
        <v>2500</v>
      </c>
      <c r="J265" s="23" t="s">
        <v>24</v>
      </c>
      <c r="K265" s="14" t="s">
        <v>189</v>
      </c>
      <c r="L265" s="6"/>
      <c r="M265" s="1"/>
      <c r="N265" s="1"/>
      <c r="O265" s="29">
        <f>(IF(AND(J265&gt;0,J265&lt;=I265),J265,I265)*(L265-M265+N265))</f>
        <v>0</v>
      </c>
      <c r="P265" s="11"/>
      <c r="Q265" s="1"/>
      <c r="R265" s="1"/>
    </row>
    <row r="266" spans="1:18" ht="22.5">
      <c r="A266">
        <v>13</v>
      </c>
      <c r="B266">
        <v>206</v>
      </c>
      <c r="C266">
        <v>2016</v>
      </c>
      <c r="D266">
        <v>250</v>
      </c>
      <c r="G266" s="14">
        <v>250</v>
      </c>
      <c r="H266" s="19" t="s">
        <v>94</v>
      </c>
      <c r="I266" s="23">
        <v>2500</v>
      </c>
      <c r="J266" s="23" t="s">
        <v>67</v>
      </c>
      <c r="K266" s="14" t="s">
        <v>189</v>
      </c>
      <c r="L266" s="6"/>
      <c r="M266" s="1"/>
      <c r="N266" s="1"/>
      <c r="O266" s="29">
        <f>(IF(AND(J266&gt;0,J266&lt;=I266),J266,I266)*(L266-M266+N266))</f>
        <v>0</v>
      </c>
      <c r="P266" s="11"/>
      <c r="Q266" s="1"/>
      <c r="R266" s="1"/>
    </row>
    <row r="267" spans="1:18" ht="67.5">
      <c r="A267">
        <v>13</v>
      </c>
      <c r="B267">
        <v>206</v>
      </c>
      <c r="C267">
        <v>2016</v>
      </c>
      <c r="D267">
        <v>251</v>
      </c>
      <c r="G267" s="14">
        <v>251</v>
      </c>
      <c r="H267" s="19" t="s">
        <v>95</v>
      </c>
      <c r="I267" s="23">
        <v>500</v>
      </c>
      <c r="J267" s="23" t="s">
        <v>24</v>
      </c>
      <c r="K267" s="14" t="s">
        <v>189</v>
      </c>
      <c r="L267" s="6"/>
      <c r="M267" s="1"/>
      <c r="N267" s="1"/>
      <c r="O267" s="29">
        <f>(IF(AND(J267&gt;0,J267&lt;=I267),J267,I267)*(L267-M267+N267))</f>
        <v>0</v>
      </c>
      <c r="P267" s="11"/>
      <c r="Q267" s="1"/>
      <c r="R267" s="1"/>
    </row>
    <row r="268" spans="1:18" ht="22.5">
      <c r="A268">
        <v>13</v>
      </c>
      <c r="B268">
        <v>206</v>
      </c>
      <c r="C268">
        <v>2016</v>
      </c>
      <c r="D268">
        <v>252</v>
      </c>
      <c r="G268" s="14">
        <v>252</v>
      </c>
      <c r="H268" s="19" t="s">
        <v>96</v>
      </c>
      <c r="I268" s="23">
        <v>1750</v>
      </c>
      <c r="J268" s="23" t="s">
        <v>28</v>
      </c>
      <c r="K268" s="14" t="s">
        <v>189</v>
      </c>
      <c r="L268" s="6"/>
      <c r="M268" s="1"/>
      <c r="N268" s="1"/>
      <c r="O268" s="29">
        <f>(IF(AND(J268&gt;0,J268&lt;=I268),J268,I268)*(L268-M268+N268))</f>
        <v>0</v>
      </c>
      <c r="P268" s="11"/>
      <c r="Q268" s="1"/>
      <c r="R268" s="1"/>
    </row>
    <row r="269" spans="1:18" ht="56.25">
      <c r="A269">
        <v>13</v>
      </c>
      <c r="B269">
        <v>206</v>
      </c>
      <c r="C269">
        <v>2016</v>
      </c>
      <c r="D269">
        <v>253</v>
      </c>
      <c r="G269" s="14">
        <v>253</v>
      </c>
      <c r="H269" s="19" t="s">
        <v>97</v>
      </c>
      <c r="I269" s="23">
        <v>314</v>
      </c>
      <c r="J269" s="23" t="s">
        <v>67</v>
      </c>
      <c r="K269" s="14" t="s">
        <v>189</v>
      </c>
      <c r="L269" s="6"/>
      <c r="M269" s="1"/>
      <c r="N269" s="1"/>
      <c r="O269" s="29">
        <f>(IF(AND(J269&gt;0,J269&lt;=I269),J269,I269)*(L269-M269+N269))</f>
        <v>0</v>
      </c>
      <c r="P269" s="11"/>
      <c r="Q269" s="1"/>
      <c r="R269" s="1"/>
    </row>
    <row r="270" spans="1:18" ht="56.25">
      <c r="A270">
        <v>13</v>
      </c>
      <c r="B270">
        <v>206</v>
      </c>
      <c r="C270">
        <v>2016</v>
      </c>
      <c r="D270">
        <v>254</v>
      </c>
      <c r="G270" s="14">
        <v>254</v>
      </c>
      <c r="H270" s="19" t="s">
        <v>98</v>
      </c>
      <c r="I270" s="23">
        <v>314</v>
      </c>
      <c r="J270" s="23" t="s">
        <v>67</v>
      </c>
      <c r="K270" s="14" t="s">
        <v>189</v>
      </c>
      <c r="L270" s="6"/>
      <c r="M270" s="1"/>
      <c r="N270" s="1"/>
      <c r="O270" s="29">
        <f>(IF(AND(J270&gt;0,J270&lt;=I270),J270,I270)*(L270-M270+N270))</f>
        <v>0</v>
      </c>
      <c r="P270" s="11"/>
      <c r="Q270" s="1"/>
      <c r="R270" s="1"/>
    </row>
    <row r="271" spans="1:18" ht="56.25">
      <c r="A271">
        <v>13</v>
      </c>
      <c r="B271">
        <v>206</v>
      </c>
      <c r="C271">
        <v>2016</v>
      </c>
      <c r="D271">
        <v>255</v>
      </c>
      <c r="G271" s="14">
        <v>255</v>
      </c>
      <c r="H271" s="19" t="s">
        <v>99</v>
      </c>
      <c r="I271" s="23">
        <v>157</v>
      </c>
      <c r="J271" s="23" t="s">
        <v>67</v>
      </c>
      <c r="K271" s="14" t="s">
        <v>189</v>
      </c>
      <c r="L271" s="6"/>
      <c r="M271" s="1"/>
      <c r="N271" s="1"/>
      <c r="O271" s="29">
        <f>(IF(AND(J271&gt;0,J271&lt;=I271),J271,I271)*(L271-M271+N271))</f>
        <v>0</v>
      </c>
      <c r="P271" s="11"/>
      <c r="Q271" s="1"/>
      <c r="R271" s="1"/>
    </row>
    <row r="272" spans="1:18" ht="56.25">
      <c r="A272">
        <v>13</v>
      </c>
      <c r="B272">
        <v>206</v>
      </c>
      <c r="C272">
        <v>2016</v>
      </c>
      <c r="D272">
        <v>256</v>
      </c>
      <c r="G272" s="14">
        <v>256</v>
      </c>
      <c r="H272" s="19" t="s">
        <v>99</v>
      </c>
      <c r="I272" s="23">
        <v>157</v>
      </c>
      <c r="J272" s="23" t="s">
        <v>67</v>
      </c>
      <c r="K272" s="14" t="s">
        <v>189</v>
      </c>
      <c r="L272" s="6"/>
      <c r="M272" s="1"/>
      <c r="N272" s="1"/>
      <c r="O272" s="29">
        <f>(IF(AND(J272&gt;0,J272&lt;=I272),J272,I272)*(L272-M272+N272))</f>
        <v>0</v>
      </c>
      <c r="P272" s="11"/>
      <c r="Q272" s="1"/>
      <c r="R272" s="1"/>
    </row>
    <row r="273" spans="1:18" ht="56.25">
      <c r="A273">
        <v>13</v>
      </c>
      <c r="B273">
        <v>206</v>
      </c>
      <c r="C273">
        <v>2016</v>
      </c>
      <c r="D273">
        <v>257</v>
      </c>
      <c r="G273" s="14">
        <v>257</v>
      </c>
      <c r="H273" s="19" t="s">
        <v>100</v>
      </c>
      <c r="I273" s="23">
        <v>314</v>
      </c>
      <c r="J273" s="23" t="s">
        <v>67</v>
      </c>
      <c r="K273" s="14" t="s">
        <v>189</v>
      </c>
      <c r="L273" s="6"/>
      <c r="M273" s="1"/>
      <c r="N273" s="1"/>
      <c r="O273" s="29">
        <f>(IF(AND(J273&gt;0,J273&lt;=I273),J273,I273)*(L273-M273+N273))</f>
        <v>0</v>
      </c>
      <c r="P273" s="11"/>
      <c r="Q273" s="1"/>
      <c r="R273" s="1"/>
    </row>
    <row r="274" spans="1:18" ht="22.5">
      <c r="A274">
        <v>13</v>
      </c>
      <c r="B274">
        <v>206</v>
      </c>
      <c r="C274">
        <v>2016</v>
      </c>
      <c r="D274">
        <v>258</v>
      </c>
      <c r="G274" s="14">
        <v>258</v>
      </c>
      <c r="H274" s="19" t="s">
        <v>101</v>
      </c>
      <c r="I274" s="23">
        <v>250</v>
      </c>
      <c r="J274" s="23" t="s">
        <v>36</v>
      </c>
      <c r="K274" s="14" t="s">
        <v>189</v>
      </c>
      <c r="L274" s="6"/>
      <c r="M274" s="1"/>
      <c r="N274" s="1"/>
      <c r="O274" s="29">
        <f>(IF(AND(J274&gt;0,J274&lt;=I274),J274,I274)*(L274-M274+N274))</f>
        <v>0</v>
      </c>
      <c r="P274" s="11"/>
      <c r="Q274" s="1"/>
      <c r="R274" s="1"/>
    </row>
    <row r="275" spans="1:18" ht="22.5">
      <c r="A275">
        <v>13</v>
      </c>
      <c r="B275">
        <v>206</v>
      </c>
      <c r="C275">
        <v>2016</v>
      </c>
      <c r="D275">
        <v>259</v>
      </c>
      <c r="G275" s="14">
        <v>259</v>
      </c>
      <c r="H275" s="19" t="s">
        <v>102</v>
      </c>
      <c r="I275" s="23">
        <v>176</v>
      </c>
      <c r="J275" s="23" t="s">
        <v>36</v>
      </c>
      <c r="K275" s="14" t="s">
        <v>189</v>
      </c>
      <c r="L275" s="6"/>
      <c r="M275" s="1"/>
      <c r="N275" s="1"/>
      <c r="O275" s="29">
        <f>(IF(AND(J275&gt;0,J275&lt;=I275),J275,I275)*(L275-M275+N275))</f>
        <v>0</v>
      </c>
      <c r="P275" s="11"/>
      <c r="Q275" s="1"/>
      <c r="R275" s="1"/>
    </row>
    <row r="276" spans="1:18" ht="15">
      <c r="A276">
        <v>13</v>
      </c>
      <c r="B276">
        <v>206</v>
      </c>
      <c r="C276">
        <v>2016</v>
      </c>
      <c r="D276">
        <v>260</v>
      </c>
      <c r="G276" s="14">
        <v>260</v>
      </c>
      <c r="H276" s="19" t="s">
        <v>103</v>
      </c>
      <c r="I276" s="23">
        <v>300</v>
      </c>
      <c r="J276" s="23" t="s">
        <v>24</v>
      </c>
      <c r="K276" s="14" t="s">
        <v>189</v>
      </c>
      <c r="L276" s="6"/>
      <c r="M276" s="1"/>
      <c r="N276" s="1"/>
      <c r="O276" s="29">
        <f>(IF(AND(J276&gt;0,J276&lt;=I276),J276,I276)*(L276-M276+N276))</f>
        <v>0</v>
      </c>
      <c r="P276" s="11"/>
      <c r="Q276" s="1"/>
      <c r="R276" s="1"/>
    </row>
    <row r="277" spans="1:18" ht="22.5">
      <c r="A277">
        <v>13</v>
      </c>
      <c r="B277">
        <v>206</v>
      </c>
      <c r="C277">
        <v>2016</v>
      </c>
      <c r="D277">
        <v>261</v>
      </c>
      <c r="G277" s="14">
        <v>261</v>
      </c>
      <c r="H277" s="19" t="s">
        <v>104</v>
      </c>
      <c r="I277" s="23">
        <v>1250</v>
      </c>
      <c r="J277" s="23" t="s">
        <v>24</v>
      </c>
      <c r="K277" s="14" t="s">
        <v>189</v>
      </c>
      <c r="L277" s="6"/>
      <c r="M277" s="1"/>
      <c r="N277" s="1"/>
      <c r="O277" s="29">
        <f>(IF(AND(J277&gt;0,J277&lt;=I277),J277,I277)*(L277-M277+N277))</f>
        <v>0</v>
      </c>
      <c r="P277" s="11"/>
      <c r="Q277" s="1"/>
      <c r="R277" s="1"/>
    </row>
    <row r="278" spans="1:18" ht="22.5">
      <c r="A278">
        <v>13</v>
      </c>
      <c r="B278">
        <v>206</v>
      </c>
      <c r="C278">
        <v>2016</v>
      </c>
      <c r="D278">
        <v>262</v>
      </c>
      <c r="G278" s="14">
        <v>262</v>
      </c>
      <c r="H278" s="19" t="s">
        <v>105</v>
      </c>
      <c r="I278" s="23">
        <v>100</v>
      </c>
      <c r="J278" s="23" t="s">
        <v>36</v>
      </c>
      <c r="K278" s="14" t="s">
        <v>189</v>
      </c>
      <c r="L278" s="6"/>
      <c r="M278" s="1"/>
      <c r="N278" s="1"/>
      <c r="O278" s="29">
        <f>(IF(AND(J278&gt;0,J278&lt;=I278),J278,I278)*(L278-M278+N278))</f>
        <v>0</v>
      </c>
      <c r="P278" s="11"/>
      <c r="Q278" s="1"/>
      <c r="R278" s="1"/>
    </row>
    <row r="279" spans="1:18" ht="15">
      <c r="A279">
        <v>13</v>
      </c>
      <c r="B279">
        <v>206</v>
      </c>
      <c r="C279">
        <v>2016</v>
      </c>
      <c r="D279">
        <v>263</v>
      </c>
      <c r="G279" s="14">
        <v>263</v>
      </c>
      <c r="H279" s="19" t="s">
        <v>106</v>
      </c>
      <c r="I279" s="23">
        <v>750</v>
      </c>
      <c r="J279" s="23" t="s">
        <v>24</v>
      </c>
      <c r="K279" s="14" t="s">
        <v>189</v>
      </c>
      <c r="L279" s="6"/>
      <c r="M279" s="1"/>
      <c r="N279" s="1"/>
      <c r="O279" s="29">
        <f>(IF(AND(J279&gt;0,J279&lt;=I279),J279,I279)*(L279-M279+N279))</f>
        <v>0</v>
      </c>
      <c r="P279" s="11"/>
      <c r="Q279" s="1"/>
      <c r="R279" s="1"/>
    </row>
    <row r="280" spans="1:18" ht="33.75">
      <c r="A280">
        <v>13</v>
      </c>
      <c r="B280">
        <v>206</v>
      </c>
      <c r="C280">
        <v>2016</v>
      </c>
      <c r="D280">
        <v>264</v>
      </c>
      <c r="G280" s="14">
        <v>264</v>
      </c>
      <c r="H280" s="19" t="s">
        <v>107</v>
      </c>
      <c r="I280" s="23">
        <v>625</v>
      </c>
      <c r="J280" s="23" t="s">
        <v>24</v>
      </c>
      <c r="K280" s="14" t="s">
        <v>189</v>
      </c>
      <c r="L280" s="6"/>
      <c r="M280" s="1"/>
      <c r="N280" s="1"/>
      <c r="O280" s="29">
        <f>(IF(AND(J280&gt;0,J280&lt;=I280),J280,I280)*(L280-M280+N280))</f>
        <v>0</v>
      </c>
      <c r="P280" s="11"/>
      <c r="Q280" s="1"/>
      <c r="R280" s="1"/>
    </row>
    <row r="281" spans="1:18" ht="15">
      <c r="A281">
        <v>13</v>
      </c>
      <c r="B281">
        <v>206</v>
      </c>
      <c r="C281">
        <v>2016</v>
      </c>
      <c r="D281">
        <v>265</v>
      </c>
      <c r="G281" s="14">
        <v>265</v>
      </c>
      <c r="H281" s="19" t="s">
        <v>108</v>
      </c>
      <c r="I281" s="23">
        <v>5500</v>
      </c>
      <c r="J281" s="23" t="s">
        <v>24</v>
      </c>
      <c r="K281" s="14" t="s">
        <v>189</v>
      </c>
      <c r="L281" s="6"/>
      <c r="M281" s="1"/>
      <c r="N281" s="1"/>
      <c r="O281" s="29">
        <f>(IF(AND(J281&gt;0,J281&lt;=I281),J281,I281)*(L281-M281+N281))</f>
        <v>0</v>
      </c>
      <c r="P281" s="11"/>
      <c r="Q281" s="1"/>
      <c r="R281" s="1"/>
    </row>
    <row r="282" spans="1:18" ht="45">
      <c r="A282">
        <v>13</v>
      </c>
      <c r="B282">
        <v>206</v>
      </c>
      <c r="C282">
        <v>2016</v>
      </c>
      <c r="D282">
        <v>266</v>
      </c>
      <c r="G282" s="14">
        <v>266</v>
      </c>
      <c r="H282" s="19" t="s">
        <v>109</v>
      </c>
      <c r="I282" s="23">
        <v>250</v>
      </c>
      <c r="J282" s="23" t="s">
        <v>24</v>
      </c>
      <c r="K282" s="14" t="s">
        <v>189</v>
      </c>
      <c r="L282" s="6"/>
      <c r="M282" s="1"/>
      <c r="N282" s="1"/>
      <c r="O282" s="29">
        <f>(IF(AND(J282&gt;0,J282&lt;=I282),J282,I282)*(L282-M282+N282))</f>
        <v>0</v>
      </c>
      <c r="P282" s="11"/>
      <c r="Q282" s="1"/>
      <c r="R282" s="1"/>
    </row>
    <row r="283" spans="1:18" ht="22.5">
      <c r="A283">
        <v>13</v>
      </c>
      <c r="B283">
        <v>206</v>
      </c>
      <c r="C283">
        <v>2016</v>
      </c>
      <c r="D283">
        <v>267</v>
      </c>
      <c r="G283" s="14">
        <v>267</v>
      </c>
      <c r="H283" s="19" t="s">
        <v>110</v>
      </c>
      <c r="I283" s="23">
        <v>150</v>
      </c>
      <c r="J283" s="23" t="s">
        <v>24</v>
      </c>
      <c r="K283" s="14" t="s">
        <v>189</v>
      </c>
      <c r="L283" s="6"/>
      <c r="M283" s="1"/>
      <c r="N283" s="1"/>
      <c r="O283" s="29">
        <f>(IF(AND(J283&gt;0,J283&lt;=I283),J283,I283)*(L283-M283+N283))</f>
        <v>0</v>
      </c>
      <c r="P283" s="11"/>
      <c r="Q283" s="1"/>
      <c r="R283" s="1"/>
    </row>
    <row r="284" spans="1:18" ht="22.5">
      <c r="A284">
        <v>13</v>
      </c>
      <c r="B284">
        <v>206</v>
      </c>
      <c r="C284">
        <v>2016</v>
      </c>
      <c r="D284">
        <v>268</v>
      </c>
      <c r="G284" s="14">
        <v>268</v>
      </c>
      <c r="H284" s="19" t="s">
        <v>111</v>
      </c>
      <c r="I284" s="23">
        <v>250</v>
      </c>
      <c r="J284" s="23" t="s">
        <v>67</v>
      </c>
      <c r="K284" s="14" t="s">
        <v>189</v>
      </c>
      <c r="L284" s="6"/>
      <c r="M284" s="1"/>
      <c r="N284" s="1"/>
      <c r="O284" s="29">
        <f>(IF(AND(J284&gt;0,J284&lt;=I284),J284,I284)*(L284-M284+N284))</f>
        <v>0</v>
      </c>
      <c r="P284" s="11"/>
      <c r="Q284" s="1"/>
      <c r="R284" s="1"/>
    </row>
    <row r="285" spans="1:18" ht="22.5">
      <c r="A285">
        <v>13</v>
      </c>
      <c r="B285">
        <v>206</v>
      </c>
      <c r="C285">
        <v>2016</v>
      </c>
      <c r="D285">
        <v>269</v>
      </c>
      <c r="G285" s="14">
        <v>269</v>
      </c>
      <c r="H285" s="19" t="s">
        <v>111</v>
      </c>
      <c r="I285" s="23">
        <v>250</v>
      </c>
      <c r="J285" s="23" t="s">
        <v>67</v>
      </c>
      <c r="K285" s="14" t="s">
        <v>189</v>
      </c>
      <c r="L285" s="6"/>
      <c r="M285" s="1"/>
      <c r="N285" s="1"/>
      <c r="O285" s="29">
        <f>(IF(AND(J285&gt;0,J285&lt;=I285),J285,I285)*(L285-M285+N285))</f>
        <v>0</v>
      </c>
      <c r="P285" s="11"/>
      <c r="Q285" s="1"/>
      <c r="R285" s="1"/>
    </row>
    <row r="286" spans="1:18" ht="15">
      <c r="A286">
        <v>13</v>
      </c>
      <c r="B286">
        <v>206</v>
      </c>
      <c r="C286">
        <v>2016</v>
      </c>
      <c r="D286">
        <v>270</v>
      </c>
      <c r="G286" s="14">
        <v>270</v>
      </c>
      <c r="H286" s="19" t="s">
        <v>112</v>
      </c>
      <c r="I286" s="23">
        <v>500</v>
      </c>
      <c r="J286" s="23" t="s">
        <v>113</v>
      </c>
      <c r="K286" s="14" t="s">
        <v>189</v>
      </c>
      <c r="L286" s="6"/>
      <c r="M286" s="1"/>
      <c r="N286" s="1"/>
      <c r="O286" s="29">
        <f>(IF(AND(J286&gt;0,J286&lt;=I286),J286,I286)*(L286-M286+N286))</f>
        <v>0</v>
      </c>
      <c r="P286" s="11"/>
      <c r="Q286" s="1"/>
      <c r="R286" s="1"/>
    </row>
    <row r="287" spans="1:18" ht="33.75">
      <c r="A287">
        <v>13</v>
      </c>
      <c r="B287">
        <v>206</v>
      </c>
      <c r="C287">
        <v>2016</v>
      </c>
      <c r="D287">
        <v>271</v>
      </c>
      <c r="G287" s="14">
        <v>271</v>
      </c>
      <c r="H287" s="19" t="s">
        <v>114</v>
      </c>
      <c r="I287" s="23">
        <v>2500</v>
      </c>
      <c r="J287" s="23" t="s">
        <v>113</v>
      </c>
      <c r="K287" s="14" t="s">
        <v>189</v>
      </c>
      <c r="L287" s="6"/>
      <c r="M287" s="1"/>
      <c r="N287" s="1"/>
      <c r="O287" s="29">
        <f>(IF(AND(J287&gt;0,J287&lt;=I287),J287,I287)*(L287-M287+N287))</f>
        <v>0</v>
      </c>
      <c r="P287" s="11"/>
      <c r="Q287" s="1"/>
      <c r="R287" s="1"/>
    </row>
    <row r="288" spans="1:18" ht="33.75">
      <c r="A288">
        <v>13</v>
      </c>
      <c r="B288">
        <v>206</v>
      </c>
      <c r="C288">
        <v>2016</v>
      </c>
      <c r="D288">
        <v>272</v>
      </c>
      <c r="G288" s="14">
        <v>272</v>
      </c>
      <c r="H288" s="19" t="s">
        <v>115</v>
      </c>
      <c r="I288" s="23">
        <v>150</v>
      </c>
      <c r="J288" s="23" t="s">
        <v>24</v>
      </c>
      <c r="K288" s="14" t="s">
        <v>189</v>
      </c>
      <c r="L288" s="6"/>
      <c r="M288" s="1"/>
      <c r="N288" s="1"/>
      <c r="O288" s="29">
        <f>(IF(AND(J288&gt;0,J288&lt;=I288),J288,I288)*(L288-M288+N288))</f>
        <v>0</v>
      </c>
      <c r="P288" s="11"/>
      <c r="Q288" s="1"/>
      <c r="R288" s="1"/>
    </row>
    <row r="289" spans="1:18" ht="33.75">
      <c r="A289">
        <v>13</v>
      </c>
      <c r="B289">
        <v>206</v>
      </c>
      <c r="C289">
        <v>2016</v>
      </c>
      <c r="D289">
        <v>273</v>
      </c>
      <c r="G289" s="14">
        <v>273</v>
      </c>
      <c r="H289" s="19" t="s">
        <v>116</v>
      </c>
      <c r="I289" s="23">
        <v>126</v>
      </c>
      <c r="J289" s="23" t="s">
        <v>24</v>
      </c>
      <c r="K289" s="14" t="s">
        <v>189</v>
      </c>
      <c r="L289" s="6"/>
      <c r="M289" s="1"/>
      <c r="N289" s="1"/>
      <c r="O289" s="29">
        <f>(IF(AND(J289&gt;0,J289&lt;=I289),J289,I289)*(L289-M289+N289))</f>
        <v>0</v>
      </c>
      <c r="P289" s="11"/>
      <c r="Q289" s="1"/>
      <c r="R289" s="1"/>
    </row>
    <row r="290" spans="1:18" ht="45">
      <c r="A290">
        <v>13</v>
      </c>
      <c r="B290">
        <v>206</v>
      </c>
      <c r="C290">
        <v>2016</v>
      </c>
      <c r="D290">
        <v>274</v>
      </c>
      <c r="G290" s="14">
        <v>274</v>
      </c>
      <c r="H290" s="19" t="s">
        <v>117</v>
      </c>
      <c r="I290" s="23">
        <v>50</v>
      </c>
      <c r="J290" s="23" t="s">
        <v>24</v>
      </c>
      <c r="K290" s="14" t="s">
        <v>189</v>
      </c>
      <c r="L290" s="6"/>
      <c r="M290" s="1"/>
      <c r="N290" s="1"/>
      <c r="O290" s="29">
        <f>(IF(AND(J290&gt;0,J290&lt;=I290),J290,I290)*(L290-M290+N290))</f>
        <v>0</v>
      </c>
      <c r="P290" s="11"/>
      <c r="Q290" s="1"/>
      <c r="R290" s="1"/>
    </row>
    <row r="291" spans="1:18" ht="15">
      <c r="A291">
        <v>13</v>
      </c>
      <c r="B291">
        <v>206</v>
      </c>
      <c r="C291">
        <v>2016</v>
      </c>
      <c r="D291">
        <v>275</v>
      </c>
      <c r="G291" s="14">
        <v>275</v>
      </c>
      <c r="H291" s="19" t="s">
        <v>118</v>
      </c>
      <c r="I291" s="23">
        <v>7500</v>
      </c>
      <c r="J291" s="23" t="s">
        <v>36</v>
      </c>
      <c r="K291" s="14" t="s">
        <v>189</v>
      </c>
      <c r="L291" s="6"/>
      <c r="M291" s="1"/>
      <c r="N291" s="1"/>
      <c r="O291" s="29">
        <f>(IF(AND(J291&gt;0,J291&lt;=I291),J291,I291)*(L291-M291+N291))</f>
        <v>0</v>
      </c>
      <c r="P291" s="11"/>
      <c r="Q291" s="1"/>
      <c r="R291" s="1"/>
    </row>
    <row r="292" spans="1:18" ht="157.5">
      <c r="A292">
        <v>13</v>
      </c>
      <c r="B292">
        <v>206</v>
      </c>
      <c r="C292">
        <v>2016</v>
      </c>
      <c r="D292">
        <v>276</v>
      </c>
      <c r="G292" s="14">
        <v>276</v>
      </c>
      <c r="H292" s="19" t="s">
        <v>119</v>
      </c>
      <c r="I292" s="23">
        <v>27000</v>
      </c>
      <c r="J292" s="23" t="s">
        <v>24</v>
      </c>
      <c r="K292" s="14" t="s">
        <v>189</v>
      </c>
      <c r="L292" s="6"/>
      <c r="M292" s="1"/>
      <c r="N292" s="1"/>
      <c r="O292" s="29">
        <f>(IF(AND(J292&gt;0,J292&lt;=I292),J292,I292)*(L292-M292+N292))</f>
        <v>0</v>
      </c>
      <c r="P292" s="11"/>
      <c r="Q292" s="1"/>
      <c r="R292" s="1"/>
    </row>
    <row r="293" spans="1:18" ht="33.75">
      <c r="A293">
        <v>13</v>
      </c>
      <c r="B293">
        <v>206</v>
      </c>
      <c r="C293">
        <v>2016</v>
      </c>
      <c r="D293">
        <v>277</v>
      </c>
      <c r="G293" s="14">
        <v>277</v>
      </c>
      <c r="H293" s="19" t="s">
        <v>120</v>
      </c>
      <c r="I293" s="23">
        <v>2500</v>
      </c>
      <c r="J293" s="23" t="s">
        <v>36</v>
      </c>
      <c r="K293" s="14" t="s">
        <v>189</v>
      </c>
      <c r="L293" s="6"/>
      <c r="M293" s="1"/>
      <c r="N293" s="1"/>
      <c r="O293" s="29">
        <f>(IF(AND(J293&gt;0,J293&lt;=I293),J293,I293)*(L293-M293+N293))</f>
        <v>0</v>
      </c>
      <c r="P293" s="11"/>
      <c r="Q293" s="1"/>
      <c r="R293" s="1"/>
    </row>
    <row r="294" spans="1:18" ht="22.5">
      <c r="A294">
        <v>13</v>
      </c>
      <c r="B294">
        <v>206</v>
      </c>
      <c r="C294">
        <v>2016</v>
      </c>
      <c r="D294">
        <v>278</v>
      </c>
      <c r="G294" s="14">
        <v>278</v>
      </c>
      <c r="H294" s="19" t="s">
        <v>121</v>
      </c>
      <c r="I294" s="23">
        <v>2000</v>
      </c>
      <c r="J294" s="23" t="s">
        <v>24</v>
      </c>
      <c r="K294" s="14" t="s">
        <v>189</v>
      </c>
      <c r="L294" s="6"/>
      <c r="M294" s="1"/>
      <c r="N294" s="1"/>
      <c r="O294" s="29">
        <f>(IF(AND(J294&gt;0,J294&lt;=I294),J294,I294)*(L294-M294+N294))</f>
        <v>0</v>
      </c>
      <c r="P294" s="11"/>
      <c r="Q294" s="1"/>
      <c r="R294" s="1"/>
    </row>
    <row r="295" spans="1:18" ht="22.5">
      <c r="A295">
        <v>13</v>
      </c>
      <c r="B295">
        <v>206</v>
      </c>
      <c r="C295">
        <v>2016</v>
      </c>
      <c r="D295">
        <v>279</v>
      </c>
      <c r="G295" s="14">
        <v>279</v>
      </c>
      <c r="H295" s="19" t="s">
        <v>122</v>
      </c>
      <c r="I295" s="23">
        <v>9000</v>
      </c>
      <c r="J295" s="23" t="s">
        <v>24</v>
      </c>
      <c r="K295" s="14" t="s">
        <v>189</v>
      </c>
      <c r="L295" s="6"/>
      <c r="M295" s="1"/>
      <c r="N295" s="1"/>
      <c r="O295" s="29">
        <f>(IF(AND(J295&gt;0,J295&lt;=I295),J295,I295)*(L295-M295+N295))</f>
        <v>0</v>
      </c>
      <c r="P295" s="11"/>
      <c r="Q295" s="1"/>
      <c r="R295" s="1"/>
    </row>
    <row r="296" spans="1:18" ht="56.25">
      <c r="A296">
        <v>13</v>
      </c>
      <c r="B296">
        <v>206</v>
      </c>
      <c r="C296">
        <v>2016</v>
      </c>
      <c r="D296">
        <v>280</v>
      </c>
      <c r="G296" s="14">
        <v>280</v>
      </c>
      <c r="H296" s="19" t="s">
        <v>123</v>
      </c>
      <c r="I296" s="23">
        <v>63</v>
      </c>
      <c r="J296" s="23" t="s">
        <v>24</v>
      </c>
      <c r="K296" s="14" t="s">
        <v>189</v>
      </c>
      <c r="L296" s="6"/>
      <c r="M296" s="1"/>
      <c r="N296" s="1"/>
      <c r="O296" s="29">
        <f>(IF(AND(J296&gt;0,J296&lt;=I296),J296,I296)*(L296-M296+N296))</f>
        <v>0</v>
      </c>
      <c r="P296" s="11"/>
      <c r="Q296" s="1"/>
      <c r="R296" s="1"/>
    </row>
    <row r="297" spans="1:18" ht="56.25">
      <c r="A297">
        <v>13</v>
      </c>
      <c r="B297">
        <v>206</v>
      </c>
      <c r="C297">
        <v>2016</v>
      </c>
      <c r="D297">
        <v>281</v>
      </c>
      <c r="G297" s="14">
        <v>281</v>
      </c>
      <c r="H297" s="19" t="s">
        <v>123</v>
      </c>
      <c r="I297" s="23">
        <v>63</v>
      </c>
      <c r="J297" s="23" t="s">
        <v>24</v>
      </c>
      <c r="K297" s="14" t="s">
        <v>189</v>
      </c>
      <c r="L297" s="6"/>
      <c r="M297" s="1"/>
      <c r="N297" s="1"/>
      <c r="O297" s="29">
        <f>(IF(AND(J297&gt;0,J297&lt;=I297),J297,I297)*(L297-M297+N297))</f>
        <v>0</v>
      </c>
      <c r="P297" s="11"/>
      <c r="Q297" s="1"/>
      <c r="R297" s="1"/>
    </row>
    <row r="298" spans="1:18" ht="45">
      <c r="A298">
        <v>13</v>
      </c>
      <c r="B298">
        <v>206</v>
      </c>
      <c r="C298">
        <v>2016</v>
      </c>
      <c r="D298">
        <v>282</v>
      </c>
      <c r="G298" s="14">
        <v>282</v>
      </c>
      <c r="H298" s="19" t="s">
        <v>124</v>
      </c>
      <c r="I298" s="23">
        <v>126</v>
      </c>
      <c r="J298" s="23" t="s">
        <v>24</v>
      </c>
      <c r="K298" s="14" t="s">
        <v>189</v>
      </c>
      <c r="L298" s="6"/>
      <c r="M298" s="1"/>
      <c r="N298" s="1"/>
      <c r="O298" s="29">
        <f>(IF(AND(J298&gt;0,J298&lt;=I298),J298,I298)*(L298-M298+N298))</f>
        <v>0</v>
      </c>
      <c r="P298" s="11"/>
      <c r="Q298" s="1"/>
      <c r="R298" s="1"/>
    </row>
    <row r="299" spans="1:18" ht="33.75">
      <c r="A299">
        <v>13</v>
      </c>
      <c r="B299">
        <v>206</v>
      </c>
      <c r="C299">
        <v>2016</v>
      </c>
      <c r="D299">
        <v>283</v>
      </c>
      <c r="G299" s="14">
        <v>283</v>
      </c>
      <c r="H299" s="19" t="s">
        <v>125</v>
      </c>
      <c r="I299" s="23">
        <v>76</v>
      </c>
      <c r="J299" s="23" t="s">
        <v>24</v>
      </c>
      <c r="K299" s="14" t="s">
        <v>189</v>
      </c>
      <c r="L299" s="6"/>
      <c r="M299" s="1"/>
      <c r="N299" s="1"/>
      <c r="O299" s="29">
        <f>(IF(AND(J299&gt;0,J299&lt;=I299),J299,I299)*(L299-M299+N299))</f>
        <v>0</v>
      </c>
      <c r="P299" s="11"/>
      <c r="Q299" s="1"/>
      <c r="R299" s="1"/>
    </row>
    <row r="300" spans="1:18" ht="33.75">
      <c r="A300">
        <v>13</v>
      </c>
      <c r="B300">
        <v>206</v>
      </c>
      <c r="C300">
        <v>2016</v>
      </c>
      <c r="D300">
        <v>284</v>
      </c>
      <c r="G300" s="14">
        <v>284</v>
      </c>
      <c r="H300" s="19" t="s">
        <v>126</v>
      </c>
      <c r="I300" s="23">
        <v>126</v>
      </c>
      <c r="J300" s="23" t="s">
        <v>24</v>
      </c>
      <c r="K300" s="14" t="s">
        <v>189</v>
      </c>
      <c r="L300" s="6"/>
      <c r="M300" s="1"/>
      <c r="N300" s="1"/>
      <c r="O300" s="29">
        <f>(IF(AND(J300&gt;0,J300&lt;=I300),J300,I300)*(L300-M300+N300))</f>
        <v>0</v>
      </c>
      <c r="P300" s="11"/>
      <c r="Q300" s="1"/>
      <c r="R300" s="1"/>
    </row>
    <row r="301" spans="1:18" ht="22.5">
      <c r="A301">
        <v>13</v>
      </c>
      <c r="B301">
        <v>206</v>
      </c>
      <c r="C301">
        <v>2016</v>
      </c>
      <c r="D301">
        <v>285</v>
      </c>
      <c r="G301" s="14">
        <v>285</v>
      </c>
      <c r="H301" s="19" t="s">
        <v>127</v>
      </c>
      <c r="I301" s="23">
        <v>50</v>
      </c>
      <c r="J301" s="23" t="s">
        <v>24</v>
      </c>
      <c r="K301" s="14" t="s">
        <v>189</v>
      </c>
      <c r="L301" s="6"/>
      <c r="M301" s="1"/>
      <c r="N301" s="1"/>
      <c r="O301" s="29">
        <f>(IF(AND(J301&gt;0,J301&lt;=I301),J301,I301)*(L301-M301+N301))</f>
        <v>0</v>
      </c>
      <c r="P301" s="11"/>
      <c r="Q301" s="1"/>
      <c r="R301" s="1"/>
    </row>
    <row r="302" spans="1:18" ht="15">
      <c r="A302">
        <v>13</v>
      </c>
      <c r="B302">
        <v>206</v>
      </c>
      <c r="C302">
        <v>2016</v>
      </c>
      <c r="D302">
        <v>286</v>
      </c>
      <c r="G302" s="14">
        <v>286</v>
      </c>
      <c r="H302" s="19" t="s">
        <v>128</v>
      </c>
      <c r="I302" s="23">
        <v>26</v>
      </c>
      <c r="J302" s="23" t="s">
        <v>24</v>
      </c>
      <c r="K302" s="14" t="s">
        <v>189</v>
      </c>
      <c r="L302" s="6"/>
      <c r="M302" s="1"/>
      <c r="N302" s="1"/>
      <c r="O302" s="29">
        <f>(IF(AND(J302&gt;0,J302&lt;=I302),J302,I302)*(L302-M302+N302))</f>
        <v>0</v>
      </c>
      <c r="P302" s="11"/>
      <c r="Q302" s="1"/>
      <c r="R302" s="1"/>
    </row>
    <row r="303" spans="1:18" ht="33.75">
      <c r="A303">
        <v>13</v>
      </c>
      <c r="B303">
        <v>206</v>
      </c>
      <c r="C303">
        <v>2016</v>
      </c>
      <c r="D303">
        <v>287</v>
      </c>
      <c r="G303" s="14">
        <v>287</v>
      </c>
      <c r="H303" s="19" t="s">
        <v>129</v>
      </c>
      <c r="I303" s="23">
        <v>3750</v>
      </c>
      <c r="J303" s="23" t="s">
        <v>24</v>
      </c>
      <c r="K303" s="14" t="s">
        <v>189</v>
      </c>
      <c r="L303" s="6"/>
      <c r="M303" s="1"/>
      <c r="N303" s="1"/>
      <c r="O303" s="29">
        <f>(IF(AND(J303&gt;0,J303&lt;=I303),J303,I303)*(L303-M303+N303))</f>
        <v>0</v>
      </c>
      <c r="P303" s="11"/>
      <c r="Q303" s="1"/>
      <c r="R303" s="1"/>
    </row>
    <row r="304" spans="1:18" ht="33.75">
      <c r="A304">
        <v>13</v>
      </c>
      <c r="B304">
        <v>206</v>
      </c>
      <c r="C304">
        <v>2016</v>
      </c>
      <c r="D304">
        <v>288</v>
      </c>
      <c r="G304" s="14">
        <v>288</v>
      </c>
      <c r="H304" s="19" t="s">
        <v>130</v>
      </c>
      <c r="I304" s="23">
        <v>750</v>
      </c>
      <c r="J304" s="23" t="s">
        <v>24</v>
      </c>
      <c r="K304" s="14" t="s">
        <v>189</v>
      </c>
      <c r="L304" s="6"/>
      <c r="M304" s="1"/>
      <c r="N304" s="1"/>
      <c r="O304" s="29">
        <f>(IF(AND(J304&gt;0,J304&lt;=I304),J304,I304)*(L304-M304+N304))</f>
        <v>0</v>
      </c>
      <c r="P304" s="11"/>
      <c r="Q304" s="1"/>
      <c r="R304" s="1"/>
    </row>
    <row r="305" spans="1:18" ht="33.75">
      <c r="A305">
        <v>13</v>
      </c>
      <c r="B305">
        <v>206</v>
      </c>
      <c r="C305">
        <v>2016</v>
      </c>
      <c r="D305">
        <v>289</v>
      </c>
      <c r="G305" s="14">
        <v>289</v>
      </c>
      <c r="H305" s="19" t="s">
        <v>130</v>
      </c>
      <c r="I305" s="23">
        <v>750</v>
      </c>
      <c r="J305" s="23" t="s">
        <v>24</v>
      </c>
      <c r="K305" s="14" t="s">
        <v>189</v>
      </c>
      <c r="L305" s="6"/>
      <c r="M305" s="1"/>
      <c r="N305" s="1"/>
      <c r="O305" s="29">
        <f>(IF(AND(J305&gt;0,J305&lt;=I305),J305,I305)*(L305-M305+N305))</f>
        <v>0</v>
      </c>
      <c r="P305" s="11"/>
      <c r="Q305" s="1"/>
      <c r="R305" s="1"/>
    </row>
    <row r="306" spans="1:18" ht="45">
      <c r="A306">
        <v>13</v>
      </c>
      <c r="B306">
        <v>206</v>
      </c>
      <c r="C306">
        <v>2016</v>
      </c>
      <c r="D306">
        <v>290</v>
      </c>
      <c r="G306" s="14">
        <v>290</v>
      </c>
      <c r="H306" s="19" t="s">
        <v>131</v>
      </c>
      <c r="I306" s="23">
        <v>1500</v>
      </c>
      <c r="J306" s="23" t="s">
        <v>24</v>
      </c>
      <c r="K306" s="14" t="s">
        <v>189</v>
      </c>
      <c r="L306" s="6"/>
      <c r="M306" s="1"/>
      <c r="N306" s="1"/>
      <c r="O306" s="29">
        <f>(IF(AND(J306&gt;0,J306&lt;=I306),J306,I306)*(L306-M306+N306))</f>
        <v>0</v>
      </c>
      <c r="P306" s="11"/>
      <c r="Q306" s="1"/>
      <c r="R306" s="1"/>
    </row>
    <row r="307" spans="1:18" ht="15">
      <c r="A307">
        <v>13</v>
      </c>
      <c r="B307">
        <v>206</v>
      </c>
      <c r="C307">
        <v>2016</v>
      </c>
      <c r="D307">
        <v>291</v>
      </c>
      <c r="G307" s="14">
        <v>291</v>
      </c>
      <c r="H307" s="19" t="s">
        <v>132</v>
      </c>
      <c r="I307" s="23">
        <v>500</v>
      </c>
      <c r="J307" s="23" t="s">
        <v>24</v>
      </c>
      <c r="K307" s="14" t="s">
        <v>189</v>
      </c>
      <c r="L307" s="6"/>
      <c r="M307" s="1"/>
      <c r="N307" s="1"/>
      <c r="O307" s="29">
        <f>(IF(AND(J307&gt;0,J307&lt;=I307),J307,I307)*(L307-M307+N307))</f>
        <v>0</v>
      </c>
      <c r="P307" s="11"/>
      <c r="Q307" s="1"/>
      <c r="R307" s="1"/>
    </row>
    <row r="308" spans="1:18" ht="22.5">
      <c r="A308">
        <v>13</v>
      </c>
      <c r="B308">
        <v>206</v>
      </c>
      <c r="C308">
        <v>2016</v>
      </c>
      <c r="D308">
        <v>292</v>
      </c>
      <c r="G308" s="14">
        <v>292</v>
      </c>
      <c r="H308" s="19" t="s">
        <v>133</v>
      </c>
      <c r="I308" s="23">
        <v>3750</v>
      </c>
      <c r="J308" s="23" t="s">
        <v>24</v>
      </c>
      <c r="K308" s="14" t="s">
        <v>189</v>
      </c>
      <c r="L308" s="6"/>
      <c r="M308" s="1"/>
      <c r="N308" s="1"/>
      <c r="O308" s="29">
        <f>(IF(AND(J308&gt;0,J308&lt;=I308),J308,I308)*(L308-M308+N308))</f>
        <v>0</v>
      </c>
      <c r="P308" s="11"/>
      <c r="Q308" s="1"/>
      <c r="R308" s="1"/>
    </row>
    <row r="309" spans="1:18" ht="22.5">
      <c r="A309">
        <v>13</v>
      </c>
      <c r="B309">
        <v>206</v>
      </c>
      <c r="C309">
        <v>2016</v>
      </c>
      <c r="D309">
        <v>293</v>
      </c>
      <c r="G309" s="14">
        <v>293</v>
      </c>
      <c r="H309" s="19" t="s">
        <v>134</v>
      </c>
      <c r="I309" s="23">
        <v>3750</v>
      </c>
      <c r="J309" s="23" t="s">
        <v>24</v>
      </c>
      <c r="K309" s="14" t="s">
        <v>189</v>
      </c>
      <c r="L309" s="6"/>
      <c r="M309" s="1"/>
      <c r="N309" s="1"/>
      <c r="O309" s="29">
        <f>(IF(AND(J309&gt;0,J309&lt;=I309),J309,I309)*(L309-M309+N309))</f>
        <v>0</v>
      </c>
      <c r="P309" s="11"/>
      <c r="Q309" s="1"/>
      <c r="R309" s="1"/>
    </row>
    <row r="310" spans="1:18" ht="22.5">
      <c r="A310">
        <v>13</v>
      </c>
      <c r="B310">
        <v>206</v>
      </c>
      <c r="C310">
        <v>2016</v>
      </c>
      <c r="D310">
        <v>294</v>
      </c>
      <c r="G310" s="14">
        <v>294</v>
      </c>
      <c r="H310" s="19" t="s">
        <v>135</v>
      </c>
      <c r="I310" s="23">
        <v>1500</v>
      </c>
      <c r="J310" s="23" t="s">
        <v>24</v>
      </c>
      <c r="K310" s="14" t="s">
        <v>189</v>
      </c>
      <c r="L310" s="6"/>
      <c r="M310" s="1"/>
      <c r="N310" s="1"/>
      <c r="O310" s="29">
        <f>(IF(AND(J310&gt;0,J310&lt;=I310),J310,I310)*(L310-M310+N310))</f>
        <v>0</v>
      </c>
      <c r="P310" s="11"/>
      <c r="Q310" s="1"/>
      <c r="R310" s="1"/>
    </row>
    <row r="311" spans="1:18" ht="22.5">
      <c r="A311">
        <v>13</v>
      </c>
      <c r="B311">
        <v>206</v>
      </c>
      <c r="C311">
        <v>2016</v>
      </c>
      <c r="D311">
        <v>295</v>
      </c>
      <c r="G311" s="14">
        <v>295</v>
      </c>
      <c r="H311" s="19" t="s">
        <v>136</v>
      </c>
      <c r="I311" s="23">
        <v>500</v>
      </c>
      <c r="J311" s="23" t="s">
        <v>67</v>
      </c>
      <c r="K311" s="14" t="s">
        <v>189</v>
      </c>
      <c r="L311" s="6"/>
      <c r="M311" s="1"/>
      <c r="N311" s="1"/>
      <c r="O311" s="29">
        <f>(IF(AND(J311&gt;0,J311&lt;=I311),J311,I311)*(L311-M311+N311))</f>
        <v>0</v>
      </c>
      <c r="P311" s="11"/>
      <c r="Q311" s="1"/>
      <c r="R311" s="1"/>
    </row>
    <row r="312" spans="1:18" ht="22.5">
      <c r="A312">
        <v>13</v>
      </c>
      <c r="B312">
        <v>206</v>
      </c>
      <c r="C312">
        <v>2016</v>
      </c>
      <c r="D312">
        <v>296</v>
      </c>
      <c r="G312" s="14">
        <v>296</v>
      </c>
      <c r="H312" s="19" t="s">
        <v>137</v>
      </c>
      <c r="I312" s="23">
        <v>250</v>
      </c>
      <c r="J312" s="23" t="s">
        <v>24</v>
      </c>
      <c r="K312" s="14" t="s">
        <v>189</v>
      </c>
      <c r="L312" s="6"/>
      <c r="M312" s="1"/>
      <c r="N312" s="1"/>
      <c r="O312" s="29">
        <f>(IF(AND(J312&gt;0,J312&lt;=I312),J312,I312)*(L312-M312+N312))</f>
        <v>0</v>
      </c>
      <c r="P312" s="11"/>
      <c r="Q312" s="1"/>
      <c r="R312" s="1"/>
    </row>
    <row r="313" spans="1:18" ht="22.5">
      <c r="A313">
        <v>13</v>
      </c>
      <c r="B313">
        <v>206</v>
      </c>
      <c r="C313">
        <v>2016</v>
      </c>
      <c r="D313">
        <v>297</v>
      </c>
      <c r="G313" s="14">
        <v>297</v>
      </c>
      <c r="H313" s="19" t="s">
        <v>137</v>
      </c>
      <c r="I313" s="23">
        <v>250</v>
      </c>
      <c r="J313" s="23" t="s">
        <v>24</v>
      </c>
      <c r="K313" s="14" t="s">
        <v>189</v>
      </c>
      <c r="L313" s="6"/>
      <c r="M313" s="1"/>
      <c r="N313" s="1"/>
      <c r="O313" s="29">
        <f>(IF(AND(J313&gt;0,J313&lt;=I313),J313,I313)*(L313-M313+N313))</f>
        <v>0</v>
      </c>
      <c r="P313" s="11"/>
      <c r="Q313" s="1"/>
      <c r="R313" s="1"/>
    </row>
    <row r="314" spans="1:18" ht="22.5">
      <c r="A314">
        <v>13</v>
      </c>
      <c r="B314">
        <v>206</v>
      </c>
      <c r="C314">
        <v>2016</v>
      </c>
      <c r="D314">
        <v>298</v>
      </c>
      <c r="G314" s="14">
        <v>298</v>
      </c>
      <c r="H314" s="19" t="s">
        <v>138</v>
      </c>
      <c r="I314" s="23">
        <v>500</v>
      </c>
      <c r="J314" s="23" t="s">
        <v>24</v>
      </c>
      <c r="K314" s="14" t="s">
        <v>189</v>
      </c>
      <c r="L314" s="6"/>
      <c r="M314" s="1"/>
      <c r="N314" s="1"/>
      <c r="O314" s="29">
        <f>(IF(AND(J314&gt;0,J314&lt;=I314),J314,I314)*(L314-M314+N314))</f>
        <v>0</v>
      </c>
      <c r="P314" s="11"/>
      <c r="Q314" s="1"/>
      <c r="R314" s="1"/>
    </row>
    <row r="315" spans="1:18" ht="33.75">
      <c r="A315">
        <v>13</v>
      </c>
      <c r="B315">
        <v>206</v>
      </c>
      <c r="C315">
        <v>2016</v>
      </c>
      <c r="D315">
        <v>299</v>
      </c>
      <c r="G315" s="14">
        <v>299</v>
      </c>
      <c r="H315" s="19" t="s">
        <v>139</v>
      </c>
      <c r="I315" s="23">
        <v>2000</v>
      </c>
      <c r="J315" s="23" t="s">
        <v>24</v>
      </c>
      <c r="K315" s="14" t="s">
        <v>189</v>
      </c>
      <c r="L315" s="6"/>
      <c r="M315" s="1"/>
      <c r="N315" s="1"/>
      <c r="O315" s="29">
        <f>(IF(AND(J315&gt;0,J315&lt;=I315),J315,I315)*(L315-M315+N315))</f>
        <v>0</v>
      </c>
      <c r="P315" s="11"/>
      <c r="Q315" s="1"/>
      <c r="R315" s="1"/>
    </row>
    <row r="316" spans="1:18" ht="45">
      <c r="A316">
        <v>13</v>
      </c>
      <c r="B316">
        <v>206</v>
      </c>
      <c r="C316">
        <v>2016</v>
      </c>
      <c r="D316">
        <v>300</v>
      </c>
      <c r="G316" s="14">
        <v>300</v>
      </c>
      <c r="H316" s="19" t="s">
        <v>140</v>
      </c>
      <c r="I316" s="23">
        <v>38</v>
      </c>
      <c r="J316" s="23" t="s">
        <v>24</v>
      </c>
      <c r="K316" s="14" t="s">
        <v>189</v>
      </c>
      <c r="L316" s="6"/>
      <c r="M316" s="1"/>
      <c r="N316" s="1"/>
      <c r="O316" s="29">
        <f>(IF(AND(J316&gt;0,J316&lt;=I316),J316,I316)*(L316-M316+N316))</f>
        <v>0</v>
      </c>
      <c r="P316" s="11"/>
      <c r="Q316" s="1"/>
      <c r="R316" s="1"/>
    </row>
    <row r="317" spans="1:18" ht="45">
      <c r="A317">
        <v>13</v>
      </c>
      <c r="B317">
        <v>206</v>
      </c>
      <c r="C317">
        <v>2016</v>
      </c>
      <c r="D317">
        <v>301</v>
      </c>
      <c r="G317" s="14">
        <v>301</v>
      </c>
      <c r="H317" s="19" t="s">
        <v>141</v>
      </c>
      <c r="I317" s="23">
        <v>76</v>
      </c>
      <c r="J317" s="23" t="s">
        <v>24</v>
      </c>
      <c r="K317" s="14" t="s">
        <v>189</v>
      </c>
      <c r="L317" s="6"/>
      <c r="M317" s="1"/>
      <c r="N317" s="1"/>
      <c r="O317" s="29">
        <f>(IF(AND(J317&gt;0,J317&lt;=I317),J317,I317)*(L317-M317+N317))</f>
        <v>0</v>
      </c>
      <c r="P317" s="11"/>
      <c r="Q317" s="1"/>
      <c r="R317" s="1"/>
    </row>
    <row r="318" spans="1:18" ht="22.5">
      <c r="A318">
        <v>13</v>
      </c>
      <c r="B318">
        <v>206</v>
      </c>
      <c r="C318">
        <v>2016</v>
      </c>
      <c r="D318">
        <v>302</v>
      </c>
      <c r="G318" s="14">
        <v>302</v>
      </c>
      <c r="H318" s="19" t="s">
        <v>142</v>
      </c>
      <c r="I318" s="23">
        <v>3000</v>
      </c>
      <c r="J318" s="23" t="s">
        <v>24</v>
      </c>
      <c r="K318" s="14" t="s">
        <v>189</v>
      </c>
      <c r="L318" s="6"/>
      <c r="M318" s="1"/>
      <c r="N318" s="1"/>
      <c r="O318" s="29">
        <f>(IF(AND(J318&gt;0,J318&lt;=I318),J318,I318)*(L318-M318+N318))</f>
        <v>0</v>
      </c>
      <c r="P318" s="11"/>
      <c r="Q318" s="1"/>
      <c r="R318" s="1"/>
    </row>
    <row r="319" spans="1:18" ht="22.5">
      <c r="A319">
        <v>13</v>
      </c>
      <c r="B319">
        <v>206</v>
      </c>
      <c r="C319">
        <v>2016</v>
      </c>
      <c r="D319">
        <v>303</v>
      </c>
      <c r="G319" s="14">
        <v>303</v>
      </c>
      <c r="H319" s="19" t="s">
        <v>143</v>
      </c>
      <c r="I319" s="23">
        <v>1250</v>
      </c>
      <c r="J319" s="23" t="s">
        <v>36</v>
      </c>
      <c r="K319" s="14" t="s">
        <v>189</v>
      </c>
      <c r="L319" s="6"/>
      <c r="M319" s="1"/>
      <c r="N319" s="1"/>
      <c r="O319" s="29">
        <f>(IF(AND(J319&gt;0,J319&lt;=I319),J319,I319)*(L319-M319+N319))</f>
        <v>0</v>
      </c>
      <c r="P319" s="11"/>
      <c r="Q319" s="1"/>
      <c r="R319" s="1"/>
    </row>
    <row r="320" spans="1:18" ht="22.5">
      <c r="A320">
        <v>13</v>
      </c>
      <c r="B320">
        <v>206</v>
      </c>
      <c r="C320">
        <v>2016</v>
      </c>
      <c r="D320">
        <v>304</v>
      </c>
      <c r="G320" s="14">
        <v>304</v>
      </c>
      <c r="H320" s="19" t="s">
        <v>143</v>
      </c>
      <c r="I320" s="23">
        <v>3750</v>
      </c>
      <c r="J320" s="23" t="s">
        <v>36</v>
      </c>
      <c r="K320" s="14" t="s">
        <v>189</v>
      </c>
      <c r="L320" s="6"/>
      <c r="M320" s="1"/>
      <c r="N320" s="1"/>
      <c r="O320" s="29">
        <f>(IF(AND(J320&gt;0,J320&lt;=I320),J320,I320)*(L320-M320+N320))</f>
        <v>0</v>
      </c>
      <c r="P320" s="11"/>
      <c r="Q320" s="1"/>
      <c r="R320" s="1"/>
    </row>
    <row r="321" spans="1:18" ht="15">
      <c r="A321">
        <v>13</v>
      </c>
      <c r="B321">
        <v>206</v>
      </c>
      <c r="C321">
        <v>2016</v>
      </c>
      <c r="D321">
        <v>305</v>
      </c>
      <c r="G321" s="14">
        <v>305</v>
      </c>
      <c r="H321" s="19" t="s">
        <v>144</v>
      </c>
      <c r="I321" s="23">
        <v>12500</v>
      </c>
      <c r="J321" s="23" t="s">
        <v>24</v>
      </c>
      <c r="K321" s="14" t="s">
        <v>189</v>
      </c>
      <c r="L321" s="6"/>
      <c r="M321" s="1"/>
      <c r="N321" s="1"/>
      <c r="O321" s="29">
        <f>(IF(AND(J321&gt;0,J321&lt;=I321),J321,I321)*(L321-M321+N321))</f>
        <v>0</v>
      </c>
      <c r="P321" s="11"/>
      <c r="Q321" s="1"/>
      <c r="R321" s="1"/>
    </row>
    <row r="322" spans="1:18" ht="15">
      <c r="A322">
        <v>13</v>
      </c>
      <c r="B322">
        <v>206</v>
      </c>
      <c r="C322">
        <v>2016</v>
      </c>
      <c r="D322">
        <v>306</v>
      </c>
      <c r="G322" s="14">
        <v>306</v>
      </c>
      <c r="H322" s="19" t="s">
        <v>145</v>
      </c>
      <c r="I322" s="23">
        <v>6250</v>
      </c>
      <c r="J322" s="23" t="s">
        <v>24</v>
      </c>
      <c r="K322" s="14" t="s">
        <v>189</v>
      </c>
      <c r="L322" s="6"/>
      <c r="M322" s="1"/>
      <c r="N322" s="1"/>
      <c r="O322" s="29">
        <f>(IF(AND(J322&gt;0,J322&lt;=I322),J322,I322)*(L322-M322+N322))</f>
        <v>0</v>
      </c>
      <c r="P322" s="11"/>
      <c r="Q322" s="1"/>
      <c r="R322" s="1"/>
    </row>
    <row r="323" spans="1:18" ht="15">
      <c r="A323">
        <v>13</v>
      </c>
      <c r="B323">
        <v>206</v>
      </c>
      <c r="C323">
        <v>2016</v>
      </c>
      <c r="D323">
        <v>307</v>
      </c>
      <c r="G323" s="14">
        <v>307</v>
      </c>
      <c r="H323" s="19" t="s">
        <v>145</v>
      </c>
      <c r="I323" s="23">
        <v>6250</v>
      </c>
      <c r="J323" s="23" t="s">
        <v>24</v>
      </c>
      <c r="K323" s="14" t="s">
        <v>189</v>
      </c>
      <c r="L323" s="6"/>
      <c r="M323" s="1"/>
      <c r="N323" s="1"/>
      <c r="O323" s="29">
        <f>(IF(AND(J323&gt;0,J323&lt;=I323),J323,I323)*(L323-M323+N323))</f>
        <v>0</v>
      </c>
      <c r="P323" s="11"/>
      <c r="Q323" s="1"/>
      <c r="R323" s="1"/>
    </row>
    <row r="324" spans="1:18" ht="56.25">
      <c r="A324">
        <v>13</v>
      </c>
      <c r="B324">
        <v>206</v>
      </c>
      <c r="C324">
        <v>2016</v>
      </c>
      <c r="D324">
        <v>308</v>
      </c>
      <c r="G324" s="14">
        <v>308</v>
      </c>
      <c r="H324" s="19" t="s">
        <v>146</v>
      </c>
      <c r="I324" s="23">
        <v>76</v>
      </c>
      <c r="J324" s="23" t="s">
        <v>24</v>
      </c>
      <c r="K324" s="14" t="s">
        <v>189</v>
      </c>
      <c r="L324" s="6"/>
      <c r="M324" s="1"/>
      <c r="N324" s="1"/>
      <c r="O324" s="29">
        <f>(IF(AND(J324&gt;0,J324&lt;=I324),J324,I324)*(L324-M324+N324))</f>
        <v>0</v>
      </c>
      <c r="P324" s="11"/>
      <c r="Q324" s="1"/>
      <c r="R324" s="1"/>
    </row>
    <row r="325" spans="1:18" ht="33.75">
      <c r="A325">
        <v>13</v>
      </c>
      <c r="B325">
        <v>206</v>
      </c>
      <c r="C325">
        <v>2016</v>
      </c>
      <c r="D325">
        <v>309</v>
      </c>
      <c r="G325" s="14">
        <v>309</v>
      </c>
      <c r="H325" s="19" t="s">
        <v>147</v>
      </c>
      <c r="I325" s="23">
        <v>50</v>
      </c>
      <c r="J325" s="23" t="s">
        <v>24</v>
      </c>
      <c r="K325" s="14" t="s">
        <v>189</v>
      </c>
      <c r="L325" s="6"/>
      <c r="M325" s="1"/>
      <c r="N325" s="1"/>
      <c r="O325" s="29">
        <f>(IF(AND(J325&gt;0,J325&lt;=I325),J325,I325)*(L325-M325+N325))</f>
        <v>0</v>
      </c>
      <c r="P325" s="11"/>
      <c r="Q325" s="1"/>
      <c r="R325" s="1"/>
    </row>
    <row r="326" spans="1:18" ht="56.25">
      <c r="A326">
        <v>13</v>
      </c>
      <c r="B326">
        <v>206</v>
      </c>
      <c r="C326">
        <v>2016</v>
      </c>
      <c r="D326">
        <v>310</v>
      </c>
      <c r="G326" s="14">
        <v>310</v>
      </c>
      <c r="H326" s="19" t="s">
        <v>148</v>
      </c>
      <c r="I326" s="23">
        <v>76</v>
      </c>
      <c r="J326" s="23" t="s">
        <v>24</v>
      </c>
      <c r="K326" s="14" t="s">
        <v>189</v>
      </c>
      <c r="L326" s="6"/>
      <c r="M326" s="1"/>
      <c r="N326" s="1"/>
      <c r="O326" s="29">
        <f>(IF(AND(J326&gt;0,J326&lt;=I326),J326,I326)*(L326-M326+N326))</f>
        <v>0</v>
      </c>
      <c r="P326" s="11"/>
      <c r="Q326" s="1"/>
      <c r="R326" s="1"/>
    </row>
    <row r="327" spans="1:18" ht="45">
      <c r="A327">
        <v>13</v>
      </c>
      <c r="B327">
        <v>206</v>
      </c>
      <c r="C327">
        <v>2016</v>
      </c>
      <c r="D327">
        <v>311</v>
      </c>
      <c r="G327" s="14">
        <v>311</v>
      </c>
      <c r="H327" s="19" t="s">
        <v>149</v>
      </c>
      <c r="I327" s="23">
        <v>750</v>
      </c>
      <c r="J327" s="23" t="s">
        <v>24</v>
      </c>
      <c r="K327" s="14" t="s">
        <v>189</v>
      </c>
      <c r="L327" s="6"/>
      <c r="M327" s="1"/>
      <c r="N327" s="1"/>
      <c r="O327" s="29">
        <f>(IF(AND(J327&gt;0,J327&lt;=I327),J327,I327)*(L327-M327+N327))</f>
        <v>0</v>
      </c>
      <c r="P327" s="11"/>
      <c r="Q327" s="1"/>
      <c r="R327" s="1"/>
    </row>
    <row r="328" spans="1:18" ht="15">
      <c r="A328">
        <v>13</v>
      </c>
      <c r="B328">
        <v>206</v>
      </c>
      <c r="C328">
        <v>2016</v>
      </c>
      <c r="D328">
        <v>312</v>
      </c>
      <c r="G328" s="14">
        <v>312</v>
      </c>
      <c r="H328" s="19" t="s">
        <v>150</v>
      </c>
      <c r="I328" s="23">
        <v>3750</v>
      </c>
      <c r="J328" s="23" t="s">
        <v>24</v>
      </c>
      <c r="K328" s="14" t="s">
        <v>189</v>
      </c>
      <c r="L328" s="6"/>
      <c r="M328" s="1"/>
      <c r="N328" s="1"/>
      <c r="O328" s="29">
        <f>(IF(AND(J328&gt;0,J328&lt;=I328),J328,I328)*(L328-M328+N328))</f>
        <v>0</v>
      </c>
      <c r="P328" s="11"/>
      <c r="Q328" s="1"/>
      <c r="R328" s="1"/>
    </row>
    <row r="329" spans="1:18" ht="22.5">
      <c r="A329">
        <v>13</v>
      </c>
      <c r="B329">
        <v>206</v>
      </c>
      <c r="C329">
        <v>2016</v>
      </c>
      <c r="D329">
        <v>313</v>
      </c>
      <c r="G329" s="14">
        <v>313</v>
      </c>
      <c r="H329" s="19" t="s">
        <v>151</v>
      </c>
      <c r="I329" s="23">
        <v>750</v>
      </c>
      <c r="J329" s="23" t="s">
        <v>24</v>
      </c>
      <c r="K329" s="14" t="s">
        <v>189</v>
      </c>
      <c r="L329" s="6"/>
      <c r="M329" s="1"/>
      <c r="N329" s="1"/>
      <c r="O329" s="29">
        <f>(IF(AND(J329&gt;0,J329&lt;=I329),J329,I329)*(L329-M329+N329))</f>
        <v>0</v>
      </c>
      <c r="P329" s="11"/>
      <c r="Q329" s="1"/>
      <c r="R329" s="1"/>
    </row>
    <row r="330" spans="1:18" ht="15">
      <c r="A330">
        <v>13</v>
      </c>
      <c r="B330">
        <v>206</v>
      </c>
      <c r="C330">
        <v>2016</v>
      </c>
      <c r="D330">
        <v>314</v>
      </c>
      <c r="G330" s="14">
        <v>314</v>
      </c>
      <c r="H330" s="19" t="s">
        <v>152</v>
      </c>
      <c r="I330" s="23">
        <v>3000</v>
      </c>
      <c r="J330" s="23" t="s">
        <v>24</v>
      </c>
      <c r="K330" s="14" t="s">
        <v>189</v>
      </c>
      <c r="L330" s="6"/>
      <c r="M330" s="1"/>
      <c r="N330" s="1"/>
      <c r="O330" s="29">
        <f>(IF(AND(J330&gt;0,J330&lt;=I330),J330,I330)*(L330-M330+N330))</f>
        <v>0</v>
      </c>
      <c r="P330" s="11"/>
      <c r="Q330" s="1"/>
      <c r="R330" s="1"/>
    </row>
    <row r="331" spans="1:18" ht="15">
      <c r="A331">
        <v>13</v>
      </c>
      <c r="B331">
        <v>206</v>
      </c>
      <c r="C331">
        <v>2016</v>
      </c>
      <c r="D331">
        <v>315</v>
      </c>
      <c r="G331" s="14">
        <v>315</v>
      </c>
      <c r="H331" s="19" t="s">
        <v>153</v>
      </c>
      <c r="I331" s="23">
        <v>500</v>
      </c>
      <c r="J331" s="23" t="s">
        <v>24</v>
      </c>
      <c r="K331" s="14" t="s">
        <v>189</v>
      </c>
      <c r="L331" s="6"/>
      <c r="M331" s="1"/>
      <c r="N331" s="1"/>
      <c r="O331" s="29">
        <f>(IF(AND(J331&gt;0,J331&lt;=I331),J331,I331)*(L331-M331+N331))</f>
        <v>0</v>
      </c>
      <c r="P331" s="11"/>
      <c r="Q331" s="1"/>
      <c r="R331" s="1"/>
    </row>
    <row r="332" spans="1:18" ht="15">
      <c r="A332">
        <v>13</v>
      </c>
      <c r="B332">
        <v>206</v>
      </c>
      <c r="C332">
        <v>2016</v>
      </c>
      <c r="D332">
        <v>316</v>
      </c>
      <c r="G332" s="14">
        <v>316</v>
      </c>
      <c r="H332" s="19" t="s">
        <v>153</v>
      </c>
      <c r="I332" s="23">
        <v>250</v>
      </c>
      <c r="J332" s="23" t="s">
        <v>24</v>
      </c>
      <c r="K332" s="14" t="s">
        <v>189</v>
      </c>
      <c r="L332" s="6"/>
      <c r="M332" s="1"/>
      <c r="N332" s="1"/>
      <c r="O332" s="29">
        <f>(IF(AND(J332&gt;0,J332&lt;=I332),J332,I332)*(L332-M332+N332))</f>
        <v>0</v>
      </c>
      <c r="P332" s="11"/>
      <c r="Q332" s="1"/>
      <c r="R332" s="1"/>
    </row>
    <row r="333" spans="1:18" ht="15">
      <c r="A333">
        <v>13</v>
      </c>
      <c r="B333">
        <v>206</v>
      </c>
      <c r="C333">
        <v>2016</v>
      </c>
      <c r="D333">
        <v>317</v>
      </c>
      <c r="G333" s="14">
        <v>317</v>
      </c>
      <c r="H333" s="19" t="s">
        <v>153</v>
      </c>
      <c r="I333" s="23">
        <v>250</v>
      </c>
      <c r="J333" s="23" t="s">
        <v>24</v>
      </c>
      <c r="K333" s="14" t="s">
        <v>189</v>
      </c>
      <c r="L333" s="6"/>
      <c r="M333" s="1"/>
      <c r="N333" s="1"/>
      <c r="O333" s="29">
        <f>(IF(AND(J333&gt;0,J333&lt;=I333),J333,I333)*(L333-M333+N333))</f>
        <v>0</v>
      </c>
      <c r="P333" s="11"/>
      <c r="Q333" s="1"/>
      <c r="R333" s="1"/>
    </row>
    <row r="334" spans="1:18" ht="22.5">
      <c r="A334">
        <v>13</v>
      </c>
      <c r="B334">
        <v>206</v>
      </c>
      <c r="C334">
        <v>2016</v>
      </c>
      <c r="D334">
        <v>318</v>
      </c>
      <c r="G334" s="14">
        <v>318</v>
      </c>
      <c r="H334" s="19" t="s">
        <v>154</v>
      </c>
      <c r="I334" s="23">
        <v>76</v>
      </c>
      <c r="J334" s="23" t="s">
        <v>24</v>
      </c>
      <c r="K334" s="14" t="s">
        <v>189</v>
      </c>
      <c r="L334" s="6"/>
      <c r="M334" s="1"/>
      <c r="N334" s="1"/>
      <c r="O334" s="29">
        <f>(IF(AND(J334&gt;0,J334&lt;=I334),J334,I334)*(L334-M334+N334))</f>
        <v>0</v>
      </c>
      <c r="P334" s="11"/>
      <c r="Q334" s="1"/>
      <c r="R334" s="1"/>
    </row>
    <row r="335" spans="1:18" ht="33.75">
      <c r="A335">
        <v>13</v>
      </c>
      <c r="B335">
        <v>206</v>
      </c>
      <c r="C335">
        <v>2016</v>
      </c>
      <c r="D335">
        <v>319</v>
      </c>
      <c r="G335" s="14">
        <v>319</v>
      </c>
      <c r="H335" s="19" t="s">
        <v>155</v>
      </c>
      <c r="I335" s="23">
        <v>250</v>
      </c>
      <c r="J335" s="23" t="s">
        <v>113</v>
      </c>
      <c r="K335" s="14" t="s">
        <v>189</v>
      </c>
      <c r="L335" s="6"/>
      <c r="M335" s="1"/>
      <c r="N335" s="1"/>
      <c r="O335" s="29">
        <f>(IF(AND(J335&gt;0,J335&lt;=I335),J335,I335)*(L335-M335+N335))</f>
        <v>0</v>
      </c>
      <c r="P335" s="11"/>
      <c r="Q335" s="1"/>
      <c r="R335" s="1"/>
    </row>
    <row r="336" spans="1:18" ht="45">
      <c r="A336">
        <v>13</v>
      </c>
      <c r="B336">
        <v>206</v>
      </c>
      <c r="C336">
        <v>2016</v>
      </c>
      <c r="D336">
        <v>320</v>
      </c>
      <c r="G336" s="14">
        <v>320</v>
      </c>
      <c r="H336" s="19" t="s">
        <v>156</v>
      </c>
      <c r="I336" s="23">
        <v>1250</v>
      </c>
      <c r="J336" s="23" t="s">
        <v>24</v>
      </c>
      <c r="K336" s="14" t="s">
        <v>189</v>
      </c>
      <c r="L336" s="6"/>
      <c r="M336" s="1"/>
      <c r="N336" s="1"/>
      <c r="O336" s="29">
        <f>(IF(AND(J336&gt;0,J336&lt;=I336),J336,I336)*(L336-M336+N336))</f>
        <v>0</v>
      </c>
      <c r="P336" s="11"/>
      <c r="Q336" s="1"/>
      <c r="R336" s="1"/>
    </row>
    <row r="337" spans="1:18" ht="45">
      <c r="A337">
        <v>13</v>
      </c>
      <c r="B337">
        <v>206</v>
      </c>
      <c r="C337">
        <v>2016</v>
      </c>
      <c r="D337">
        <v>321</v>
      </c>
      <c r="G337" s="14">
        <v>321</v>
      </c>
      <c r="H337" s="19" t="s">
        <v>157</v>
      </c>
      <c r="I337" s="23">
        <v>1250</v>
      </c>
      <c r="J337" s="23" t="s">
        <v>24</v>
      </c>
      <c r="K337" s="14" t="s">
        <v>189</v>
      </c>
      <c r="L337" s="6"/>
      <c r="M337" s="1"/>
      <c r="N337" s="1"/>
      <c r="O337" s="29">
        <f>(IF(AND(J337&gt;0,J337&lt;=I337),J337,I337)*(L337-M337+N337))</f>
        <v>0</v>
      </c>
      <c r="P337" s="11"/>
      <c r="Q337" s="1"/>
      <c r="R337" s="1"/>
    </row>
    <row r="338" spans="1:18" ht="45">
      <c r="A338">
        <v>13</v>
      </c>
      <c r="B338">
        <v>206</v>
      </c>
      <c r="C338">
        <v>2016</v>
      </c>
      <c r="D338">
        <v>322</v>
      </c>
      <c r="G338" s="14">
        <v>322</v>
      </c>
      <c r="H338" s="19" t="s">
        <v>158</v>
      </c>
      <c r="I338" s="23">
        <v>1250</v>
      </c>
      <c r="J338" s="23" t="s">
        <v>24</v>
      </c>
      <c r="K338" s="14" t="s">
        <v>189</v>
      </c>
      <c r="L338" s="6"/>
      <c r="M338" s="1"/>
      <c r="N338" s="1"/>
      <c r="O338" s="29">
        <f>(IF(AND(J338&gt;0,J338&lt;=I338),J338,I338)*(L338-M338+N338))</f>
        <v>0</v>
      </c>
      <c r="P338" s="11"/>
      <c r="Q338" s="1"/>
      <c r="R338" s="1"/>
    </row>
    <row r="339" spans="1:18" ht="78.75">
      <c r="A339">
        <v>13</v>
      </c>
      <c r="B339">
        <v>206</v>
      </c>
      <c r="C339">
        <v>2016</v>
      </c>
      <c r="D339">
        <v>323</v>
      </c>
      <c r="G339" s="14">
        <v>323</v>
      </c>
      <c r="H339" s="19" t="s">
        <v>159</v>
      </c>
      <c r="I339" s="23">
        <v>76</v>
      </c>
      <c r="J339" s="23" t="s">
        <v>24</v>
      </c>
      <c r="K339" s="14" t="s">
        <v>189</v>
      </c>
      <c r="L339" s="6"/>
      <c r="M339" s="1"/>
      <c r="N339" s="1"/>
      <c r="O339" s="29">
        <f>(IF(AND(J339&gt;0,J339&lt;=I339),J339,I339)*(L339-M339+N339))</f>
        <v>0</v>
      </c>
      <c r="P339" s="11"/>
      <c r="Q339" s="1"/>
      <c r="R339" s="1"/>
    </row>
    <row r="340" spans="1:18" ht="22.5">
      <c r="A340">
        <v>13</v>
      </c>
      <c r="B340">
        <v>206</v>
      </c>
      <c r="C340">
        <v>2016</v>
      </c>
      <c r="D340">
        <v>324</v>
      </c>
      <c r="G340" s="14">
        <v>324</v>
      </c>
      <c r="H340" s="19" t="s">
        <v>160</v>
      </c>
      <c r="I340" s="23">
        <v>250</v>
      </c>
      <c r="J340" s="23" t="s">
        <v>24</v>
      </c>
      <c r="K340" s="14" t="s">
        <v>189</v>
      </c>
      <c r="L340" s="6"/>
      <c r="M340" s="1"/>
      <c r="N340" s="1"/>
      <c r="O340" s="29">
        <f>(IF(AND(J340&gt;0,J340&lt;=I340),J340,I340)*(L340-M340+N340))</f>
        <v>0</v>
      </c>
      <c r="P340" s="11"/>
      <c r="Q340" s="1"/>
      <c r="R340" s="1"/>
    </row>
    <row r="341" spans="1:18" ht="22.5">
      <c r="A341">
        <v>13</v>
      </c>
      <c r="B341">
        <v>206</v>
      </c>
      <c r="C341">
        <v>2016</v>
      </c>
      <c r="D341">
        <v>325</v>
      </c>
      <c r="G341" s="14">
        <v>325</v>
      </c>
      <c r="H341" s="19" t="s">
        <v>161</v>
      </c>
      <c r="I341" s="23">
        <v>250</v>
      </c>
      <c r="J341" s="23" t="s">
        <v>24</v>
      </c>
      <c r="K341" s="14" t="s">
        <v>189</v>
      </c>
      <c r="L341" s="6"/>
      <c r="M341" s="1"/>
      <c r="N341" s="1"/>
      <c r="O341" s="29">
        <f>(IF(AND(J341&gt;0,J341&lt;=I341),J341,I341)*(L341-M341+N341))</f>
        <v>0</v>
      </c>
      <c r="P341" s="11"/>
      <c r="Q341" s="1"/>
      <c r="R341" s="1"/>
    </row>
    <row r="342" spans="1:18" ht="22.5">
      <c r="A342">
        <v>13</v>
      </c>
      <c r="B342">
        <v>206</v>
      </c>
      <c r="C342">
        <v>2016</v>
      </c>
      <c r="D342">
        <v>326</v>
      </c>
      <c r="G342" s="14">
        <v>326</v>
      </c>
      <c r="H342" s="19" t="s">
        <v>162</v>
      </c>
      <c r="I342" s="23">
        <v>250</v>
      </c>
      <c r="J342" s="23" t="s">
        <v>24</v>
      </c>
      <c r="K342" s="14" t="s">
        <v>189</v>
      </c>
      <c r="L342" s="6"/>
      <c r="M342" s="1"/>
      <c r="N342" s="1"/>
      <c r="O342" s="29">
        <f>(IF(AND(J342&gt;0,J342&lt;=I342),J342,I342)*(L342-M342+N342))</f>
        <v>0</v>
      </c>
      <c r="P342" s="11"/>
      <c r="Q342" s="1"/>
      <c r="R342" s="1"/>
    </row>
    <row r="343" spans="1:18" ht="22.5">
      <c r="A343">
        <v>13</v>
      </c>
      <c r="B343">
        <v>206</v>
      </c>
      <c r="C343">
        <v>2016</v>
      </c>
      <c r="D343">
        <v>327</v>
      </c>
      <c r="G343" s="14">
        <v>327</v>
      </c>
      <c r="H343" s="19" t="s">
        <v>163</v>
      </c>
      <c r="I343" s="23">
        <v>250</v>
      </c>
      <c r="J343" s="23" t="s">
        <v>24</v>
      </c>
      <c r="K343" s="14" t="s">
        <v>189</v>
      </c>
      <c r="L343" s="6"/>
      <c r="M343" s="1"/>
      <c r="N343" s="1"/>
      <c r="O343" s="29">
        <f>(IF(AND(J343&gt;0,J343&lt;=I343),J343,I343)*(L343-M343+N343))</f>
        <v>0</v>
      </c>
      <c r="P343" s="11"/>
      <c r="Q343" s="1"/>
      <c r="R343" s="1"/>
    </row>
    <row r="344" spans="1:18" ht="22.5">
      <c r="A344">
        <v>13</v>
      </c>
      <c r="B344">
        <v>206</v>
      </c>
      <c r="C344">
        <v>2016</v>
      </c>
      <c r="D344">
        <v>328</v>
      </c>
      <c r="G344" s="14">
        <v>328</v>
      </c>
      <c r="H344" s="19" t="s">
        <v>164</v>
      </c>
      <c r="I344" s="23">
        <v>250</v>
      </c>
      <c r="J344" s="23" t="s">
        <v>24</v>
      </c>
      <c r="K344" s="14" t="s">
        <v>189</v>
      </c>
      <c r="L344" s="6"/>
      <c r="M344" s="1"/>
      <c r="N344" s="1"/>
      <c r="O344" s="29">
        <f>(IF(AND(J344&gt;0,J344&lt;=I344),J344,I344)*(L344-M344+N344))</f>
        <v>0</v>
      </c>
      <c r="P344" s="11"/>
      <c r="Q344" s="1"/>
      <c r="R344" s="1"/>
    </row>
    <row r="345" spans="1:18" ht="22.5">
      <c r="A345">
        <v>13</v>
      </c>
      <c r="B345">
        <v>206</v>
      </c>
      <c r="C345">
        <v>2016</v>
      </c>
      <c r="D345">
        <v>329</v>
      </c>
      <c r="G345" s="14">
        <v>329</v>
      </c>
      <c r="H345" s="19" t="s">
        <v>164</v>
      </c>
      <c r="I345" s="23">
        <v>250</v>
      </c>
      <c r="J345" s="23" t="s">
        <v>24</v>
      </c>
      <c r="K345" s="14" t="s">
        <v>189</v>
      </c>
      <c r="L345" s="6"/>
      <c r="M345" s="1"/>
      <c r="N345" s="1"/>
      <c r="O345" s="29">
        <f>(IF(AND(J345&gt;0,J345&lt;=I345),J345,I345)*(L345-M345+N345))</f>
        <v>0</v>
      </c>
      <c r="P345" s="11"/>
      <c r="Q345" s="1"/>
      <c r="R345" s="1"/>
    </row>
    <row r="346" spans="1:18" ht="22.5">
      <c r="A346">
        <v>13</v>
      </c>
      <c r="B346">
        <v>206</v>
      </c>
      <c r="C346">
        <v>2016</v>
      </c>
      <c r="D346">
        <v>330</v>
      </c>
      <c r="G346" s="14">
        <v>330</v>
      </c>
      <c r="H346" s="19" t="s">
        <v>165</v>
      </c>
      <c r="I346" s="23">
        <v>250</v>
      </c>
      <c r="J346" s="23" t="s">
        <v>24</v>
      </c>
      <c r="K346" s="14" t="s">
        <v>189</v>
      </c>
      <c r="L346" s="6"/>
      <c r="M346" s="1"/>
      <c r="N346" s="1"/>
      <c r="O346" s="29">
        <f>(IF(AND(J346&gt;0,J346&lt;=I346),J346,I346)*(L346-M346+N346))</f>
        <v>0</v>
      </c>
      <c r="P346" s="11"/>
      <c r="Q346" s="1"/>
      <c r="R346" s="1"/>
    </row>
    <row r="347" spans="1:18" ht="22.5">
      <c r="A347">
        <v>13</v>
      </c>
      <c r="B347">
        <v>206</v>
      </c>
      <c r="C347">
        <v>2016</v>
      </c>
      <c r="D347">
        <v>331</v>
      </c>
      <c r="G347" s="14">
        <v>331</v>
      </c>
      <c r="H347" s="19" t="s">
        <v>166</v>
      </c>
      <c r="I347" s="23">
        <v>250</v>
      </c>
      <c r="J347" s="23" t="s">
        <v>24</v>
      </c>
      <c r="K347" s="14" t="s">
        <v>189</v>
      </c>
      <c r="L347" s="6"/>
      <c r="M347" s="1"/>
      <c r="N347" s="1"/>
      <c r="O347" s="29">
        <f>(IF(AND(J347&gt;0,J347&lt;=I347),J347,I347)*(L347-M347+N347))</f>
        <v>0</v>
      </c>
      <c r="P347" s="11"/>
      <c r="Q347" s="1"/>
      <c r="R347" s="1"/>
    </row>
    <row r="348" spans="1:18" ht="22.5">
      <c r="A348">
        <v>13</v>
      </c>
      <c r="B348">
        <v>206</v>
      </c>
      <c r="C348">
        <v>2016</v>
      </c>
      <c r="D348">
        <v>332</v>
      </c>
      <c r="G348" s="14">
        <v>332</v>
      </c>
      <c r="H348" s="19" t="s">
        <v>162</v>
      </c>
      <c r="I348" s="23">
        <v>250</v>
      </c>
      <c r="J348" s="23" t="s">
        <v>24</v>
      </c>
      <c r="K348" s="14" t="s">
        <v>189</v>
      </c>
      <c r="L348" s="6"/>
      <c r="M348" s="1"/>
      <c r="N348" s="1"/>
      <c r="O348" s="29">
        <f>(IF(AND(J348&gt;0,J348&lt;=I348),J348,I348)*(L348-M348+N348))</f>
        <v>0</v>
      </c>
      <c r="P348" s="11"/>
      <c r="Q348" s="1"/>
      <c r="R348" s="1"/>
    </row>
    <row r="349" spans="1:18" ht="22.5">
      <c r="A349">
        <v>13</v>
      </c>
      <c r="B349">
        <v>206</v>
      </c>
      <c r="C349">
        <v>2016</v>
      </c>
      <c r="D349">
        <v>333</v>
      </c>
      <c r="G349" s="14">
        <v>333</v>
      </c>
      <c r="H349" s="19" t="s">
        <v>167</v>
      </c>
      <c r="I349" s="23">
        <v>250</v>
      </c>
      <c r="J349" s="23" t="s">
        <v>24</v>
      </c>
      <c r="K349" s="14" t="s">
        <v>189</v>
      </c>
      <c r="L349" s="6"/>
      <c r="M349" s="1"/>
      <c r="N349" s="1"/>
      <c r="O349" s="29">
        <f>(IF(AND(J349&gt;0,J349&lt;=I349),J349,I349)*(L349-M349+N349))</f>
        <v>0</v>
      </c>
      <c r="P349" s="11"/>
      <c r="Q349" s="1"/>
      <c r="R349" s="1"/>
    </row>
    <row r="350" spans="1:18" ht="15">
      <c r="A350">
        <v>13</v>
      </c>
      <c r="B350">
        <v>206</v>
      </c>
      <c r="C350">
        <v>2016</v>
      </c>
      <c r="D350">
        <v>334</v>
      </c>
      <c r="G350" s="14">
        <v>334</v>
      </c>
      <c r="H350" s="19" t="s">
        <v>168</v>
      </c>
      <c r="I350" s="23">
        <v>376</v>
      </c>
      <c r="J350" s="23" t="s">
        <v>24</v>
      </c>
      <c r="K350" s="14" t="s">
        <v>189</v>
      </c>
      <c r="L350" s="6"/>
      <c r="M350" s="1"/>
      <c r="N350" s="1"/>
      <c r="O350" s="29">
        <f>(IF(AND(J350&gt;0,J350&lt;=I350),J350,I350)*(L350-M350+N350))</f>
        <v>0</v>
      </c>
      <c r="P350" s="11"/>
      <c r="Q350" s="1"/>
      <c r="R350" s="1"/>
    </row>
    <row r="351" spans="1:18" ht="15">
      <c r="A351">
        <v>13</v>
      </c>
      <c r="B351">
        <v>206</v>
      </c>
      <c r="C351">
        <v>2016</v>
      </c>
      <c r="D351">
        <v>335</v>
      </c>
      <c r="G351" s="14">
        <v>335</v>
      </c>
      <c r="H351" s="19" t="s">
        <v>169</v>
      </c>
      <c r="I351" s="23">
        <v>188</v>
      </c>
      <c r="J351" s="23" t="s">
        <v>24</v>
      </c>
      <c r="K351" s="14" t="s">
        <v>189</v>
      </c>
      <c r="L351" s="6"/>
      <c r="M351" s="1"/>
      <c r="N351" s="1"/>
      <c r="O351" s="29">
        <f>(IF(AND(J351&gt;0,J351&lt;=I351),J351,I351)*(L351-M351+N351))</f>
        <v>0</v>
      </c>
      <c r="P351" s="11"/>
      <c r="Q351" s="1"/>
      <c r="R351" s="1"/>
    </row>
    <row r="352" spans="1:18" ht="22.5">
      <c r="A352">
        <v>13</v>
      </c>
      <c r="B352">
        <v>206</v>
      </c>
      <c r="C352">
        <v>2016</v>
      </c>
      <c r="D352">
        <v>336</v>
      </c>
      <c r="G352" s="14">
        <v>336</v>
      </c>
      <c r="H352" s="19" t="s">
        <v>170</v>
      </c>
      <c r="I352" s="23">
        <v>150</v>
      </c>
      <c r="J352" s="23" t="s">
        <v>24</v>
      </c>
      <c r="K352" s="14" t="s">
        <v>189</v>
      </c>
      <c r="L352" s="6"/>
      <c r="M352" s="1"/>
      <c r="N352" s="1"/>
      <c r="O352" s="29">
        <f>(IF(AND(J352&gt;0,J352&lt;=I352),J352,I352)*(L352-M352+N352))</f>
        <v>0</v>
      </c>
      <c r="P352" s="11"/>
      <c r="Q352" s="1"/>
      <c r="R352" s="1"/>
    </row>
    <row r="353" spans="1:18" ht="45">
      <c r="A353">
        <v>13</v>
      </c>
      <c r="B353">
        <v>206</v>
      </c>
      <c r="C353">
        <v>2016</v>
      </c>
      <c r="D353">
        <v>337</v>
      </c>
      <c r="G353" s="14">
        <v>337</v>
      </c>
      <c r="H353" s="19" t="s">
        <v>171</v>
      </c>
      <c r="I353" s="23">
        <v>500</v>
      </c>
      <c r="J353" s="23" t="s">
        <v>24</v>
      </c>
      <c r="K353" s="14" t="s">
        <v>189</v>
      </c>
      <c r="L353" s="6"/>
      <c r="M353" s="1"/>
      <c r="N353" s="1"/>
      <c r="O353" s="29">
        <f>(IF(AND(J353&gt;0,J353&lt;=I353),J353,I353)*(L353-M353+N353))</f>
        <v>0</v>
      </c>
      <c r="P353" s="11"/>
      <c r="Q353" s="1"/>
      <c r="R353" s="1"/>
    </row>
    <row r="354" spans="1:18" ht="15">
      <c r="A354">
        <v>13</v>
      </c>
      <c r="B354">
        <v>206</v>
      </c>
      <c r="C354">
        <v>2016</v>
      </c>
      <c r="D354">
        <v>338</v>
      </c>
      <c r="G354" s="14">
        <v>338</v>
      </c>
      <c r="H354" s="19" t="s">
        <v>172</v>
      </c>
      <c r="I354" s="23">
        <v>1250</v>
      </c>
      <c r="J354" s="23" t="s">
        <v>24</v>
      </c>
      <c r="K354" s="14" t="s">
        <v>189</v>
      </c>
      <c r="L354" s="6"/>
      <c r="M354" s="1"/>
      <c r="N354" s="1"/>
      <c r="O354" s="29">
        <f>(IF(AND(J354&gt;0,J354&lt;=I354),J354,I354)*(L354-M354+N354))</f>
        <v>0</v>
      </c>
      <c r="P354" s="11"/>
      <c r="Q354" s="1"/>
      <c r="R354" s="1"/>
    </row>
    <row r="355" spans="1:18" ht="15">
      <c r="A355">
        <v>13</v>
      </c>
      <c r="B355">
        <v>206</v>
      </c>
      <c r="C355">
        <v>2016</v>
      </c>
      <c r="D355">
        <v>339</v>
      </c>
      <c r="G355" s="14">
        <v>339</v>
      </c>
      <c r="H355" s="19" t="s">
        <v>173</v>
      </c>
      <c r="I355" s="23">
        <v>26</v>
      </c>
      <c r="J355" s="23" t="s">
        <v>24</v>
      </c>
      <c r="K355" s="14" t="s">
        <v>189</v>
      </c>
      <c r="L355" s="6"/>
      <c r="M355" s="1"/>
      <c r="N355" s="1"/>
      <c r="O355" s="29">
        <f>(IF(AND(J355&gt;0,J355&lt;=I355),J355,I355)*(L355-M355+N355))</f>
        <v>0</v>
      </c>
      <c r="P355" s="11"/>
      <c r="Q355" s="1"/>
      <c r="R355" s="1"/>
    </row>
    <row r="356" spans="1:18" ht="22.5">
      <c r="A356">
        <v>13</v>
      </c>
      <c r="B356">
        <v>206</v>
      </c>
      <c r="C356">
        <v>2016</v>
      </c>
      <c r="D356">
        <v>340</v>
      </c>
      <c r="G356" s="14">
        <v>340</v>
      </c>
      <c r="H356" s="19" t="s">
        <v>174</v>
      </c>
      <c r="I356" s="23">
        <v>150</v>
      </c>
      <c r="J356" s="23" t="s">
        <v>24</v>
      </c>
      <c r="K356" s="14" t="s">
        <v>189</v>
      </c>
      <c r="L356" s="6"/>
      <c r="M356" s="1"/>
      <c r="N356" s="1"/>
      <c r="O356" s="29">
        <f>(IF(AND(J356&gt;0,J356&lt;=I356),J356,I356)*(L356-M356+N356))</f>
        <v>0</v>
      </c>
      <c r="P356" s="11"/>
      <c r="Q356" s="1"/>
      <c r="R356" s="1"/>
    </row>
    <row r="357" spans="1:18" ht="22.5">
      <c r="A357">
        <v>13</v>
      </c>
      <c r="B357">
        <v>206</v>
      </c>
      <c r="C357">
        <v>2016</v>
      </c>
      <c r="D357">
        <v>341</v>
      </c>
      <c r="G357" s="14">
        <v>341</v>
      </c>
      <c r="H357" s="19" t="s">
        <v>175</v>
      </c>
      <c r="I357" s="23">
        <v>150</v>
      </c>
      <c r="J357" s="23" t="s">
        <v>24</v>
      </c>
      <c r="K357" s="14" t="s">
        <v>189</v>
      </c>
      <c r="L357" s="6"/>
      <c r="M357" s="1"/>
      <c r="N357" s="1"/>
      <c r="O357" s="29">
        <f>(IF(AND(J357&gt;0,J357&lt;=I357),J357,I357)*(L357-M357+N357))</f>
        <v>0</v>
      </c>
      <c r="P357" s="11"/>
      <c r="Q357" s="1"/>
      <c r="R357" s="1"/>
    </row>
    <row r="358" spans="1:18" ht="33.75">
      <c r="A358">
        <v>13</v>
      </c>
      <c r="B358">
        <v>206</v>
      </c>
      <c r="C358">
        <v>2016</v>
      </c>
      <c r="D358">
        <v>342</v>
      </c>
      <c r="G358" s="14">
        <v>342</v>
      </c>
      <c r="H358" s="19" t="s">
        <v>176</v>
      </c>
      <c r="I358" s="23">
        <v>3750</v>
      </c>
      <c r="J358" s="23" t="s">
        <v>24</v>
      </c>
      <c r="K358" s="14" t="s">
        <v>189</v>
      </c>
      <c r="L358" s="6"/>
      <c r="M358" s="1"/>
      <c r="N358" s="1"/>
      <c r="O358" s="29">
        <f>(IF(AND(J358&gt;0,J358&lt;=I358),J358,I358)*(L358-M358+N358))</f>
        <v>0</v>
      </c>
      <c r="P358" s="11"/>
      <c r="Q358" s="1"/>
      <c r="R358" s="1"/>
    </row>
    <row r="359" spans="1:18" ht="22.5">
      <c r="A359">
        <v>13</v>
      </c>
      <c r="B359">
        <v>206</v>
      </c>
      <c r="C359">
        <v>2016</v>
      </c>
      <c r="D359">
        <v>343</v>
      </c>
      <c r="G359" s="14">
        <v>343</v>
      </c>
      <c r="H359" s="19" t="s">
        <v>177</v>
      </c>
      <c r="I359" s="23">
        <v>500</v>
      </c>
      <c r="J359" s="23" t="s">
        <v>24</v>
      </c>
      <c r="K359" s="14" t="s">
        <v>189</v>
      </c>
      <c r="L359" s="6"/>
      <c r="M359" s="1"/>
      <c r="N359" s="1"/>
      <c r="O359" s="29">
        <f>(IF(AND(J359&gt;0,J359&lt;=I359),J359,I359)*(L359-M359+N359))</f>
        <v>0</v>
      </c>
      <c r="P359" s="11"/>
      <c r="Q359" s="1"/>
      <c r="R359" s="1"/>
    </row>
    <row r="360" spans="1:18" ht="22.5">
      <c r="A360">
        <v>13</v>
      </c>
      <c r="B360">
        <v>206</v>
      </c>
      <c r="C360">
        <v>2016</v>
      </c>
      <c r="D360">
        <v>344</v>
      </c>
      <c r="G360" s="14">
        <v>344</v>
      </c>
      <c r="H360" s="19" t="s">
        <v>178</v>
      </c>
      <c r="I360" s="23">
        <v>500</v>
      </c>
      <c r="J360" s="23" t="s">
        <v>24</v>
      </c>
      <c r="K360" s="14" t="s">
        <v>189</v>
      </c>
      <c r="L360" s="6"/>
      <c r="M360" s="1"/>
      <c r="N360" s="1"/>
      <c r="O360" s="29">
        <f>(IF(AND(J360&gt;0,J360&lt;=I360),J360,I360)*(L360-M360+N360))</f>
        <v>0</v>
      </c>
      <c r="P360" s="11"/>
      <c r="Q360" s="1"/>
      <c r="R360" s="1"/>
    </row>
    <row r="361" spans="1:18" ht="22.5">
      <c r="A361">
        <v>13</v>
      </c>
      <c r="B361">
        <v>206</v>
      </c>
      <c r="C361">
        <v>2016</v>
      </c>
      <c r="D361">
        <v>345</v>
      </c>
      <c r="G361" s="14">
        <v>345</v>
      </c>
      <c r="H361" s="19" t="s">
        <v>179</v>
      </c>
      <c r="I361" s="23">
        <v>500</v>
      </c>
      <c r="J361" s="23" t="s">
        <v>24</v>
      </c>
      <c r="K361" s="14" t="s">
        <v>189</v>
      </c>
      <c r="L361" s="6"/>
      <c r="M361" s="1"/>
      <c r="N361" s="1"/>
      <c r="O361" s="29">
        <f>(IF(AND(J361&gt;0,J361&lt;=I361),J361,I361)*(L361-M361+N361))</f>
        <v>0</v>
      </c>
      <c r="P361" s="11"/>
      <c r="Q361" s="1"/>
      <c r="R361" s="1"/>
    </row>
    <row r="362" spans="1:18" ht="15">
      <c r="A362">
        <v>13</v>
      </c>
      <c r="B362">
        <v>206</v>
      </c>
      <c r="C362">
        <v>2016</v>
      </c>
      <c r="D362">
        <v>346</v>
      </c>
      <c r="G362" s="14">
        <v>346</v>
      </c>
      <c r="H362" s="19" t="s">
        <v>180</v>
      </c>
      <c r="I362" s="23">
        <v>37500</v>
      </c>
      <c r="J362" s="23" t="s">
        <v>24</v>
      </c>
      <c r="K362" s="14" t="s">
        <v>189</v>
      </c>
      <c r="L362" s="6"/>
      <c r="M362" s="1"/>
      <c r="N362" s="1"/>
      <c r="O362" s="29">
        <f>(IF(AND(J362&gt;0,J362&lt;=I362),J362,I362)*(L362-M362+N362))</f>
        <v>0</v>
      </c>
      <c r="P362" s="11"/>
      <c r="Q362" s="1"/>
      <c r="R362" s="1"/>
    </row>
    <row r="363" spans="1:18" ht="15">
      <c r="A363">
        <v>13</v>
      </c>
      <c r="B363">
        <v>206</v>
      </c>
      <c r="C363">
        <v>2016</v>
      </c>
      <c r="D363">
        <v>347</v>
      </c>
      <c r="G363" s="14">
        <v>347</v>
      </c>
      <c r="H363" s="19" t="s">
        <v>181</v>
      </c>
      <c r="I363" s="23">
        <v>7500</v>
      </c>
      <c r="J363" s="23" t="s">
        <v>182</v>
      </c>
      <c r="K363" s="14" t="s">
        <v>189</v>
      </c>
      <c r="L363" s="6"/>
      <c r="M363" s="1"/>
      <c r="N363" s="1"/>
      <c r="O363" s="29">
        <f>(IF(AND(J363&gt;0,J363&lt;=I363),J363,I363)*(L363-M363+N363))</f>
        <v>0</v>
      </c>
      <c r="P363" s="11"/>
      <c r="Q363" s="1"/>
      <c r="R363" s="1"/>
    </row>
    <row r="364" spans="1:18" ht="15">
      <c r="A364">
        <v>13</v>
      </c>
      <c r="B364">
        <v>206</v>
      </c>
      <c r="C364">
        <v>2016</v>
      </c>
      <c r="D364">
        <v>348</v>
      </c>
      <c r="G364" s="14">
        <v>348</v>
      </c>
      <c r="H364" s="19" t="s">
        <v>183</v>
      </c>
      <c r="I364" s="23">
        <v>75</v>
      </c>
      <c r="J364" s="23" t="s">
        <v>24</v>
      </c>
      <c r="K364" s="14" t="s">
        <v>189</v>
      </c>
      <c r="L364" s="6"/>
      <c r="M364" s="1"/>
      <c r="N364" s="1"/>
      <c r="O364" s="29">
        <f>(IF(AND(J364&gt;0,J364&lt;=I364),J364,I364)*(L364-M364+N364))</f>
        <v>0</v>
      </c>
      <c r="P364" s="11"/>
      <c r="Q364" s="1"/>
      <c r="R364" s="1"/>
    </row>
    <row r="365" spans="1:18" ht="15">
      <c r="A365">
        <v>13</v>
      </c>
      <c r="B365">
        <v>206</v>
      </c>
      <c r="C365">
        <v>2016</v>
      </c>
      <c r="D365">
        <v>349</v>
      </c>
      <c r="G365" s="14">
        <v>349</v>
      </c>
      <c r="H365" s="19" t="s">
        <v>183</v>
      </c>
      <c r="I365" s="23">
        <v>75</v>
      </c>
      <c r="J365" s="23" t="s">
        <v>24</v>
      </c>
      <c r="K365" s="14" t="s">
        <v>189</v>
      </c>
      <c r="L365" s="6"/>
      <c r="M365" s="1"/>
      <c r="N365" s="1"/>
      <c r="O365" s="29">
        <f>(IF(AND(J365&gt;0,J365&lt;=I365),J365,I365)*(L365-M365+N365))</f>
        <v>0</v>
      </c>
      <c r="P365" s="11"/>
      <c r="Q365" s="1"/>
      <c r="R365" s="1"/>
    </row>
    <row r="366" spans="1:18" ht="15">
      <c r="A366">
        <v>13</v>
      </c>
      <c r="B366">
        <v>206</v>
      </c>
      <c r="C366">
        <v>2016</v>
      </c>
      <c r="D366">
        <v>350</v>
      </c>
      <c r="G366" s="14">
        <v>350</v>
      </c>
      <c r="H366" s="19" t="s">
        <v>184</v>
      </c>
      <c r="I366" s="23">
        <v>500</v>
      </c>
      <c r="J366" s="23" t="s">
        <v>24</v>
      </c>
      <c r="K366" s="14" t="s">
        <v>189</v>
      </c>
      <c r="L366" s="6"/>
      <c r="M366" s="1"/>
      <c r="N366" s="1"/>
      <c r="O366" s="29">
        <f>(IF(AND(J366&gt;0,J366&lt;=I366),J366,I366)*(L366-M366+N366))</f>
        <v>0</v>
      </c>
      <c r="P366" s="11"/>
      <c r="Q366" s="1"/>
      <c r="R366" s="1"/>
    </row>
    <row r="367" spans="1:18" ht="22.5">
      <c r="A367">
        <v>13</v>
      </c>
      <c r="B367">
        <v>206</v>
      </c>
      <c r="C367">
        <v>2016</v>
      </c>
      <c r="D367">
        <v>351</v>
      </c>
      <c r="G367" s="14">
        <v>351</v>
      </c>
      <c r="H367" s="19" t="s">
        <v>185</v>
      </c>
      <c r="I367" s="23">
        <v>500</v>
      </c>
      <c r="J367" s="23" t="s">
        <v>24</v>
      </c>
      <c r="K367" s="14" t="s">
        <v>189</v>
      </c>
      <c r="L367" s="6"/>
      <c r="M367" s="1"/>
      <c r="N367" s="1"/>
      <c r="O367" s="29">
        <f>(IF(AND(J367&gt;0,J367&lt;=I367),J367,I367)*(L367-M367+N367))</f>
        <v>0</v>
      </c>
      <c r="P367" s="11"/>
      <c r="Q367" s="1"/>
      <c r="R367" s="1"/>
    </row>
    <row r="368" spans="1:18" ht="15">
      <c r="A368">
        <v>13</v>
      </c>
      <c r="B368">
        <v>206</v>
      </c>
      <c r="C368">
        <v>2016</v>
      </c>
      <c r="D368">
        <v>352</v>
      </c>
      <c r="G368" s="14">
        <v>352</v>
      </c>
      <c r="H368" s="19" t="s">
        <v>186</v>
      </c>
      <c r="I368" s="23">
        <v>150</v>
      </c>
      <c r="J368" s="23" t="s">
        <v>24</v>
      </c>
      <c r="K368" s="14" t="s">
        <v>189</v>
      </c>
      <c r="L368" s="6"/>
      <c r="M368" s="1"/>
      <c r="N368" s="1"/>
      <c r="O368" s="29">
        <f>(IF(AND(J368&gt;0,J368&lt;=I368),J368,I368)*(L368-M368+N368))</f>
        <v>0</v>
      </c>
      <c r="P368" s="11"/>
      <c r="Q368" s="1"/>
      <c r="R368" s="1"/>
    </row>
    <row r="369" spans="1:18" ht="15">
      <c r="A369">
        <v>13</v>
      </c>
      <c r="B369">
        <v>206</v>
      </c>
      <c r="C369">
        <v>2016</v>
      </c>
      <c r="D369">
        <v>353</v>
      </c>
      <c r="G369" s="14">
        <v>353</v>
      </c>
      <c r="H369" s="19" t="s">
        <v>187</v>
      </c>
      <c r="I369" s="23">
        <v>1750</v>
      </c>
      <c r="J369" s="23" t="s">
        <v>24</v>
      </c>
      <c r="K369" s="14" t="s">
        <v>189</v>
      </c>
      <c r="L369" s="6"/>
      <c r="M369" s="1"/>
      <c r="N369" s="1"/>
      <c r="O369" s="29">
        <f>(IF(AND(J369&gt;0,J369&lt;=I369),J369,I369)*(L369-M369+N369))</f>
        <v>0</v>
      </c>
      <c r="P369" s="11"/>
      <c r="Q369" s="1"/>
      <c r="R369" s="1"/>
    </row>
    <row r="370" spans="1:18" ht="22.5">
      <c r="A370">
        <v>13</v>
      </c>
      <c r="B370">
        <v>206</v>
      </c>
      <c r="C370">
        <v>2016</v>
      </c>
      <c r="D370">
        <v>354</v>
      </c>
      <c r="G370" s="14">
        <v>354</v>
      </c>
      <c r="H370" s="19" t="s">
        <v>188</v>
      </c>
      <c r="I370" s="23">
        <v>12500</v>
      </c>
      <c r="J370" s="23" t="s">
        <v>24</v>
      </c>
      <c r="K370" s="14" t="s">
        <v>189</v>
      </c>
      <c r="L370" s="6"/>
      <c r="M370" s="1"/>
      <c r="N370" s="1"/>
      <c r="O370" s="29">
        <f>(IF(AND(J370&gt;0,J370&lt;=I370),J370,I370)*(L370-M370+N370))</f>
        <v>0</v>
      </c>
      <c r="P370" s="11"/>
      <c r="Q370" s="1"/>
      <c r="R370" s="1"/>
    </row>
    <row r="371" spans="7:18" ht="15">
      <c r="G371" s="14"/>
      <c r="H371" s="19"/>
      <c r="I371" s="23"/>
      <c r="J371" s="23"/>
      <c r="K371" s="14"/>
      <c r="L371" s="6"/>
      <c r="M371" s="1"/>
      <c r="N371" s="1"/>
      <c r="O371" s="8"/>
      <c r="P371" s="11"/>
      <c r="Q371" s="1"/>
      <c r="R371" s="1"/>
    </row>
    <row r="372" spans="8:15" ht="15">
      <c r="H372" s="34"/>
      <c r="L372" s="31" t="s">
        <v>190</v>
      </c>
      <c r="N372" s="32"/>
      <c r="O372" s="33">
        <f>SUM(O10:O370)</f>
        <v>0</v>
      </c>
    </row>
    <row r="373" ht="15.75" thickBot="1">
      <c r="H373" s="34"/>
    </row>
    <row r="374" spans="8:16" ht="15">
      <c r="H374" s="34"/>
      <c r="N374" s="39"/>
      <c r="O374" s="42"/>
      <c r="P374" s="43" t="s">
        <v>195</v>
      </c>
    </row>
    <row r="375" spans="8:16" ht="15">
      <c r="H375" s="34" t="s">
        <v>191</v>
      </c>
      <c r="I375" s="37"/>
      <c r="N375" s="39"/>
      <c r="O375" s="41"/>
      <c r="P375" s="40"/>
    </row>
    <row r="376" spans="8:16" ht="15">
      <c r="H376" s="34" t="s">
        <v>192</v>
      </c>
      <c r="I376" s="37"/>
      <c r="N376" s="39"/>
      <c r="O376" s="41"/>
      <c r="P376" s="40"/>
    </row>
    <row r="377" spans="8:16" ht="15">
      <c r="H377" s="34" t="s">
        <v>193</v>
      </c>
      <c r="I377" s="3"/>
      <c r="N377" s="39"/>
      <c r="O377" s="41"/>
      <c r="P377" s="40"/>
    </row>
    <row r="378" spans="8:16" ht="15">
      <c r="H378" s="34" t="s">
        <v>194</v>
      </c>
      <c r="I378" s="37"/>
      <c r="N378" s="39"/>
      <c r="O378" s="41"/>
      <c r="P378" s="40"/>
    </row>
    <row r="379" spans="8:16" ht="15">
      <c r="H379" s="34"/>
      <c r="I379" s="38"/>
      <c r="N379" s="39"/>
      <c r="O379" s="41"/>
      <c r="P379" s="40"/>
    </row>
    <row r="380" spans="8:16" ht="15">
      <c r="H380" s="34"/>
      <c r="I380" s="3"/>
      <c r="N380" s="39"/>
      <c r="O380" s="41"/>
      <c r="P380" s="40"/>
    </row>
    <row r="381" spans="8:16" ht="15">
      <c r="H381" s="34"/>
      <c r="I381" s="3"/>
      <c r="N381" s="39"/>
      <c r="O381" s="41"/>
      <c r="P381" s="40"/>
    </row>
    <row r="382" spans="14:16" ht="15">
      <c r="N382" s="39"/>
      <c r="O382" s="41"/>
      <c r="P382" s="40"/>
    </row>
    <row r="383" spans="14:16" ht="15.75" thickBot="1">
      <c r="N383" s="39"/>
      <c r="O383" s="44"/>
      <c r="P383" s="45" t="s">
        <v>196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2016-11-16T13:49:36Z</dcterms:created>
  <dcterms:modified xsi:type="dcterms:W3CDTF">2016-11-16T13:49:40Z</dcterms:modified>
  <cp:category/>
  <cp:version/>
  <cp:contentType/>
  <cp:contentStatus/>
</cp:coreProperties>
</file>