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3380" windowHeight="609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<sst xmlns="http://schemas.openxmlformats.org/spreadsheetml/2006/main" count="201" uniqueCount="119">
  <si>
    <t>PREFEITURA MUNICIPAL DE ITAPETININGA
CNPJ: 46.634.291/0001-70</t>
  </si>
  <si>
    <t>DIGITAÇÃO ELETRÔNICA DA PROPOSTA</t>
  </si>
  <si>
    <t>PREGÃO PRESENCIAL</t>
  </si>
  <si>
    <t>SEQUENCIA: 200</t>
  </si>
  <si>
    <t>Local Entrega: CENTRAL DE TRANSP. E MANUTENÇÃO: ORLANDO SCOTTO, CENTRAL DE TRANSP. E MANUTENÇÃO: ORLANDO SCOTTO</t>
  </si>
  <si>
    <t>Observação: OBJETO: AQUISIÇÃO DE ÓLEOS LUBRIFICANTES, ATIVADO, GRAXA, e MATERIAL DE LIMPEZA PARA VEÍCULOS - SECRETARIAS DE OBRAS E SERVIÇOS E SAÚDE - SISTEMA DE REGISTRO DE PREÇO.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</si>
  <si>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</si>
  <si>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</si>
  <si>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</si>
  <si>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</si>
  <si>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</si>
  <si>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</si>
  <si>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</si>
  <si>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</si>
  <si>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</si>
  <si>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</si>
  <si>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</si>
  <si>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</si>
  <si>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</si>
  <si>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</si>
  <si>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ABERTA ALCOOL ETILICO LIQUIDO, 70% SEM PERFUME, 1 LITRO</t>
  </si>
  <si>
    <t>UN</t>
  </si>
  <si>
    <t>ABERTA FLANELA PARA LIMPEZA MEDIDA 28X48CM</t>
  </si>
  <si>
    <t>ABERTA LIMPADOR MULTI USO - GALÃO COM 5 LITROS</t>
  </si>
  <si>
    <t>GL</t>
  </si>
  <si>
    <t xml:space="preserve">ABERTA QUEROSENE - GALÃO COM 5 LITROS </t>
  </si>
  <si>
    <t>ABERTA ESPONJA DUPLA FACE</t>
  </si>
  <si>
    <t>ABERTA RODO.  - DE ESPUMA COM 35 CM  PARA LIMPEZA AUTOMOTIVA</t>
  </si>
  <si>
    <t xml:space="preserve">ABERTA VASSOURA  - DE COCO PARA LIMPEZA AUTOMOTIVA </t>
  </si>
  <si>
    <t>ABERTA ÓLEO DE MOTOR API - SL 20W50 - 24X1 PARA 5.000 KM</t>
  </si>
  <si>
    <t>CX</t>
  </si>
  <si>
    <t>ABERTA ÓLEO 15W40 ZMY TOP TURBO OU CI4/SL BALDE DE 20 LTS</t>
  </si>
  <si>
    <t>BD</t>
  </si>
  <si>
    <t>ABERTA ÓLEO 02 TEMPOS APITC CX 40X500ML</t>
  </si>
  <si>
    <t>ABERTA BALDE DE ÓLEO ALLISON C4 10W30 TORQUE 20 LTS</t>
  </si>
  <si>
    <t>ABERTA BALDE GRAXA NL GI2 PARA ROLAMENTO COMPLEXO DE LITIO C/ PONTA DE GOTAS ACIMA DE 200° GRAUS CELSIUS C/ ADITIVO EXTREMA PRESSÃO - 20 KG</t>
  </si>
  <si>
    <t>ABERTA ÓLEO HIDRAULICO ISO 68 - TAMBOR 200 TLS.</t>
  </si>
  <si>
    <t>TB</t>
  </si>
  <si>
    <t>ABERTA TAMBOR DE DESENGRAXANTE BASE ALCALINA 200 LTS.</t>
  </si>
  <si>
    <t>ABERTA FLUIDO DE FREIO 48X500ML REF. PREMIUN DOT 3</t>
  </si>
  <si>
    <t>ABERTA FLUIDO DE FREIO 48X500 DOT 4</t>
  </si>
  <si>
    <t>ABERTA ÓLEO HIDRAULICO ISO 68 BALDE COM 20 LTS</t>
  </si>
  <si>
    <t>ABERTA ÓLEO API GL 5 SAE90 - BALDE DE 20 LTS</t>
  </si>
  <si>
    <t>ABERTA ÓLEO API GL 5 SAE 140 - BALDE DE 20 LTS</t>
  </si>
  <si>
    <t>ABERTA ÓLEO API GL4 S499 OU THF11 OU 433 HD BALDE COM 20 LTS</t>
  </si>
  <si>
    <t>ABERTA ÓLEO 80W API GL-5</t>
  </si>
  <si>
    <t>ABERTA ÓLEO APIGL-5 80W90</t>
  </si>
  <si>
    <t>ABERTA ÓLEO HIDRAULICO ATF TIPO A SULFIXO A</t>
  </si>
  <si>
    <t>ABERTA ÓLEO API GL-5 SAE85W140 PARA REDUTOR DE GIRO CASE</t>
  </si>
  <si>
    <t>ABERTA ÓLEO ISO V46 HIDRAULICO CASE</t>
  </si>
  <si>
    <t>ABERTA TAMBOR DE SHAMPOO BASE NEUTRA 200 LTS</t>
  </si>
  <si>
    <t xml:space="preserve">ABERTA TAMBOR DE SHAMPOO BASE NEUTRA 200 LTS - COM CERA </t>
  </si>
  <si>
    <t>ABERTA TAMBOR DE ATIVADO BASE ÁCIDA 200 LTS</t>
  </si>
  <si>
    <t>ABERTA ÓLEO HIDRAULICO ISO32</t>
  </si>
  <si>
    <t>ABERTA OLEO 10 W 30 - API SL PARA MOTOR 4 TEMPOS - PARA MOTO CX 24X1</t>
  </si>
  <si>
    <t>ABERTA OLEO 5 W 40 - API CF C3 DIESEL - RENAULT CX 24X1</t>
  </si>
  <si>
    <t>ABERTA OLEO 10 W 40 - SN SINTÉTICO - ÁLCOOL / GASOLINA - RENAULT CX 24X1</t>
  </si>
  <si>
    <t>ABERTA OLEO 15 W 40 - ZMY TOP TURBO OU CI4 SL - 200 LTS</t>
  </si>
  <si>
    <t>ABERTA OLEO 15 W 40 - API SL SEMI-SINTÉTICO - ALCOOL / GASOLINA - 24X1</t>
  </si>
  <si>
    <t>ABERTA OLEO LUBRIFICANTE MOTOR - API SN SINTÉTICO 5 W 30 - ALCOOL / GASOLINA - 24 X 1</t>
  </si>
  <si>
    <t>ABERTA OLEO LUBRIFICANTE MOTOR - API SN SINTÉTICO 5 W 40 - ALCOOL / GASOLINA - 24 X 1</t>
  </si>
  <si>
    <t>ABERTA BALDE DE GRAXA  NLGI 2 - CHASSIS 2 DE SABÃO DE CÁLCIO - 20 KG</t>
  </si>
  <si>
    <t xml:space="preserve">ABERTA GRAXA PARA CHASSIS NLGI 2 - CHASSIS 2 DE SABÃO DE CÁLCIO-200 KG </t>
  </si>
  <si>
    <t>ABERTA ÓLEO LUBRIFICANTE MOTOR DÍESEL 5W30 API SN SINTÉTICO 24X1</t>
  </si>
  <si>
    <t>ABERTA ÓLEO SAE 20W40 API GL5 PARA TENDER E FREIO CASE</t>
  </si>
  <si>
    <t>ABERTA SILICONE - SILICONE AUTOMOTIVO BALDE 3,6 KG</t>
  </si>
  <si>
    <t>ABERTA PRETINHO - GALÃO COM 5 LITROS</t>
  </si>
  <si>
    <t>RESERVADA ALCOOL ETILICO LIQUIDO, 70% SEM PERFUME, 1 LITRO</t>
  </si>
  <si>
    <t>RESERVADA FLANELA PARA LIMPEZA MEDIDA 28X48CM</t>
  </si>
  <si>
    <t>RESERVADA PANO-PANO DE CHÃO NA COR BRANCA 100% ALGODÃO 37CMX65CM COM 50 UNIDADES</t>
  </si>
  <si>
    <t>RESERVADA LIMPADOR MULTI USO - GALÃO COM 5 LITROS</t>
  </si>
  <si>
    <t xml:space="preserve">RESERVADA QUEROSENE - GALÃO COM 5 LITROS </t>
  </si>
  <si>
    <t>RESERVADA ESPONJA DUPLA FACE</t>
  </si>
  <si>
    <t>RESERVADA RODO.  - DE ESPUMA COM 35 CM  PARA LIMPEZA AUTOMOTIVA</t>
  </si>
  <si>
    <t xml:space="preserve">RESERVADA VASSOURA  - DE COCO PARA LIMPEZA AUTOMOTIVA </t>
  </si>
  <si>
    <t>15,0000 CX RESERVADA ÓLEO DE MOTOR API - SL 20W50 - 24X1 PARA 5.000 KM</t>
  </si>
  <si>
    <t>RESERVADA ÓLEO 15W40 ZMY TOP TURBO OU CI4/SL BALDE DE 20 LTS</t>
  </si>
  <si>
    <t>RESERVADA ÓLEO 02 TEMPOS APITC CX 40X500ML</t>
  </si>
  <si>
    <t>RESERVADA BALDE DE ÓLEO ALLISON C4 10W30 TORQUE 20 LTS</t>
  </si>
  <si>
    <t>RESERVADA BALDE GRAXA NL GI2 PARA ROLAMENTO COMPLEXO DE LITIO C/ PONTA DE GOTAS ACIMA DE 200° GRAUS CELSIUS C/ ADITIVO EXTREMA PRESSÃO - 20 KG</t>
  </si>
  <si>
    <t>RESERVADA ÓLEO HIDRAULICO ISO 68 - TAMBOR 200 TLS.</t>
  </si>
  <si>
    <t>RESERVADA TAMBOR DE DESENGRAXANTE BASE ALCALINA 200 LTS.</t>
  </si>
  <si>
    <t>RESERVADA FLUIDO DE FREIO 48X500ML REF. PREMIUN DOT 3</t>
  </si>
  <si>
    <t>RESERVADA FLUIDO DE FREIO 48X500 DOT 4</t>
  </si>
  <si>
    <t>RESERVADA ÓLEO HIDRAULICO ISO 68 BALDE COM 20 LTS</t>
  </si>
  <si>
    <t>RESERVADA ÓLEO API GL5 SAE90 - TAMBOR 200 LTS</t>
  </si>
  <si>
    <t>RESERVADA ÓLEO API GL 5 SAE90 - BALDE DE 20 LTS</t>
  </si>
  <si>
    <t>RESERVADA ÓLEO API GL 5 SAE 140 - BALDE DE 20 LTS</t>
  </si>
  <si>
    <t>RESERVADA ÓLEO API GL4 S499 OU THF11 OU 433 HD BALDE COM 20 LTS</t>
  </si>
  <si>
    <t>RESERVADA ÓLEO 80W API GL-5</t>
  </si>
  <si>
    <t>RESERVADA ÓLEO APIGL-5 80W90</t>
  </si>
  <si>
    <t>RESERVADA ÓLEO HIDRAULICO ATF TIPO A SULFIXO A</t>
  </si>
  <si>
    <t>RESERVADA ÓLEO API GL-5 SAE85W140 PARA REDUTOR DE GIRO CASE</t>
  </si>
  <si>
    <t>RESERVADA ÓLEO ISO V46 HIDRAULICO CASE</t>
  </si>
  <si>
    <t>RESERVADA TAMBOR DE SHAMPOO BASE NEUTRA 200 LTS</t>
  </si>
  <si>
    <t>RESERVADA TAMBOR DE SHAMPOO BASE NEUTRA 200 LTS - COM CERA</t>
  </si>
  <si>
    <t>RESERVADA TAMBOR DE ATIVADO BASE ÁCIDA 200 LTS</t>
  </si>
  <si>
    <t>RESERVADA ÓLEO HIDRAULICO ISO32</t>
  </si>
  <si>
    <t>RESERVADA OLEO 10 W 30 - API SL PARA MOTOR 4 TEMPOS - PARA MOTO CX 24X1</t>
  </si>
  <si>
    <t>RESERVADA OLEO 5 W 40 - API CF C3 DIESEL - RENAULT CX 24X1</t>
  </si>
  <si>
    <t>RESERVADA OLEO 10 W 40 - SN SINTÉTICO - ÁLCOOL / GASOLINA - RENAULT CX 24X1</t>
  </si>
  <si>
    <t>RESERVADA OLEO 15 W 40 - ZMY TOP TURBO OU CI4 SL - 200 LTS</t>
  </si>
  <si>
    <t>RESERVADA OLEO 15 W 40 - API SL SEMI-SINTÉTICO - ALCOOL / GASOLINA - 24X1</t>
  </si>
  <si>
    <t>RESERVADA OLEO LUBRIFICANTE MOTOR - API SN SINTÉTICO 5 W 30 - ALCOOL / GASOLINA - 24 X 1</t>
  </si>
  <si>
    <t>RESERVADA OLEO LUBRIFICANTE MOTOR - API SN SINTÉTICO 5 W 40 - ALCOOL / GASOLINA - 24 X 1</t>
  </si>
  <si>
    <t>RESERVADA BALDE DE GRAXA  NLGI 2 - CHASSIS 2 DE SABÃO DE CÁLCIO - 20 KG</t>
  </si>
  <si>
    <t xml:space="preserve">RESERVADA GRAXA PARA CHASSIS NLGI 2 - CHASSIS 2 DE SABÃO DE CÁLCIO-200 KG </t>
  </si>
  <si>
    <t>RESERVADA ÓLEO LUBRIFICANTE MOTOR DÍESEL 5W30 API SN SINTÉTICO 24X1</t>
  </si>
  <si>
    <t>RESERVADA ÓLEO SAE 20W40 API GL5 PARA TENDER E FREIO CASE</t>
  </si>
  <si>
    <t>RESERVADA SILICONE - SILICONE AUTOMOTIVO BALDE 3,6 KG</t>
  </si>
  <si>
    <t>RESERVADA PRETINHO - GALÃO COM  5 LITROS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</si>
  <si>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</si>
  <si>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</si>
  <si>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</si>
  <si>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</si>
  <si>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</si>
  <si>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</si>
  <si>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</si>
  <si>
    <t>Data Abertura: 11/11/2016 Hrs: 09:00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</si>
</sst>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RowColHeaders="0" tabSelected="1" zoomScalePageLayoutView="0" workbookViewId="0" topLeftCell="G1">
      <selection activeCell="O7" sqref="O7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118</v>
      </c>
      <c r="I7" s="20" t="s">
        <v>118</v>
      </c>
    </row>
    <row r="8" spans="8:9" ht="57">
      <c r="H8" s="16" t="s">
        <v>4</v>
      </c>
      <c r="I8" s="20" t="s">
        <v>5</v>
      </c>
    </row>
    <row r="10" ht="15">
      <c r="H10" s="17" t="s">
        <v>6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7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8</v>
      </c>
      <c r="B16" t="s">
        <v>9</v>
      </c>
      <c r="C16" t="s">
        <v>10</v>
      </c>
      <c r="D16" t="s">
        <v>11</v>
      </c>
      <c r="G16" s="13" t="s">
        <v>12</v>
      </c>
      <c r="H16" s="18" t="s">
        <v>13</v>
      </c>
      <c r="I16" s="21" t="s">
        <v>14</v>
      </c>
      <c r="J16" s="21" t="s">
        <v>15</v>
      </c>
      <c r="K16" s="23"/>
      <c r="L16" s="5" t="s">
        <v>16</v>
      </c>
      <c r="M16" s="2"/>
      <c r="N16" s="2"/>
      <c r="O16" s="29" t="s">
        <v>17</v>
      </c>
      <c r="P16" s="10" t="s">
        <v>18</v>
      </c>
      <c r="R16" t="s">
        <v>19</v>
      </c>
    </row>
    <row r="17" spans="1:18" ht="14.25">
      <c r="A17">
        <v>13</v>
      </c>
      <c r="B17">
        <v>200</v>
      </c>
      <c r="C17">
        <v>2016</v>
      </c>
      <c r="D17">
        <v>1</v>
      </c>
      <c r="G17" s="14">
        <v>1</v>
      </c>
      <c r="H17" s="19" t="s">
        <v>20</v>
      </c>
      <c r="I17" s="22">
        <v>300</v>
      </c>
      <c r="J17" s="22" t="s">
        <v>21</v>
      </c>
      <c r="K17" s="14"/>
      <c r="L17" s="6"/>
      <c r="M17" s="1"/>
      <c r="N17" s="1"/>
      <c r="O17" s="28">
        <f aca="true" t="shared" si="0" ref="O17:O48"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200</v>
      </c>
      <c r="C18">
        <v>2016</v>
      </c>
      <c r="D18">
        <v>2</v>
      </c>
      <c r="G18" s="14">
        <v>2</v>
      </c>
      <c r="H18" s="19" t="s">
        <v>22</v>
      </c>
      <c r="I18" s="22">
        <v>75</v>
      </c>
      <c r="J18" s="22" t="s">
        <v>21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14.25">
      <c r="A19">
        <v>13</v>
      </c>
      <c r="B19">
        <v>200</v>
      </c>
      <c r="C19">
        <v>2016</v>
      </c>
      <c r="D19">
        <v>3</v>
      </c>
      <c r="G19" s="14">
        <v>3</v>
      </c>
      <c r="H19" s="19" t="s">
        <v>23</v>
      </c>
      <c r="I19" s="22">
        <v>150</v>
      </c>
      <c r="J19" s="22" t="s">
        <v>24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14.25">
      <c r="A20">
        <v>13</v>
      </c>
      <c r="B20">
        <v>200</v>
      </c>
      <c r="C20">
        <v>2016</v>
      </c>
      <c r="D20">
        <v>4</v>
      </c>
      <c r="G20" s="14">
        <v>4</v>
      </c>
      <c r="H20" s="19" t="s">
        <v>25</v>
      </c>
      <c r="I20" s="22">
        <v>75</v>
      </c>
      <c r="J20" s="22" t="s">
        <v>21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14.25">
      <c r="A21">
        <v>13</v>
      </c>
      <c r="B21">
        <v>200</v>
      </c>
      <c r="C21">
        <v>2016</v>
      </c>
      <c r="D21">
        <v>5</v>
      </c>
      <c r="G21" s="14">
        <v>5</v>
      </c>
      <c r="H21" s="19" t="s">
        <v>26</v>
      </c>
      <c r="I21" s="22">
        <v>150</v>
      </c>
      <c r="J21" s="22" t="s">
        <v>21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20.25">
      <c r="A22">
        <v>13</v>
      </c>
      <c r="B22">
        <v>200</v>
      </c>
      <c r="C22">
        <v>2016</v>
      </c>
      <c r="D22">
        <v>6</v>
      </c>
      <c r="G22" s="14">
        <v>6</v>
      </c>
      <c r="H22" s="19" t="s">
        <v>27</v>
      </c>
      <c r="I22" s="22">
        <v>37</v>
      </c>
      <c r="J22" s="22" t="s">
        <v>21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14.25">
      <c r="A23">
        <v>13</v>
      </c>
      <c r="B23">
        <v>200</v>
      </c>
      <c r="C23">
        <v>2016</v>
      </c>
      <c r="D23">
        <v>7</v>
      </c>
      <c r="G23" s="14">
        <v>7</v>
      </c>
      <c r="H23" s="19" t="s">
        <v>28</v>
      </c>
      <c r="I23" s="22">
        <v>37</v>
      </c>
      <c r="J23" s="22" t="s">
        <v>21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14.25">
      <c r="A24">
        <v>13</v>
      </c>
      <c r="B24">
        <v>200</v>
      </c>
      <c r="C24">
        <v>2016</v>
      </c>
      <c r="D24">
        <v>8</v>
      </c>
      <c r="G24" s="14">
        <v>8</v>
      </c>
      <c r="H24" s="19" t="s">
        <v>29</v>
      </c>
      <c r="I24" s="22">
        <v>45</v>
      </c>
      <c r="J24" s="22" t="s">
        <v>30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14.25">
      <c r="A25">
        <v>13</v>
      </c>
      <c r="B25">
        <v>200</v>
      </c>
      <c r="C25">
        <v>2016</v>
      </c>
      <c r="D25">
        <v>9</v>
      </c>
      <c r="G25" s="14">
        <v>9</v>
      </c>
      <c r="H25" s="19" t="s">
        <v>31</v>
      </c>
      <c r="I25" s="22">
        <v>300</v>
      </c>
      <c r="J25" s="22" t="s">
        <v>32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14.25">
      <c r="A26">
        <v>13</v>
      </c>
      <c r="B26">
        <v>200</v>
      </c>
      <c r="C26">
        <v>2016</v>
      </c>
      <c r="D26">
        <v>10</v>
      </c>
      <c r="G26" s="14">
        <v>10</v>
      </c>
      <c r="H26" s="19" t="s">
        <v>33</v>
      </c>
      <c r="I26" s="22">
        <v>22</v>
      </c>
      <c r="J26" s="22" t="s">
        <v>30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14.25">
      <c r="A27">
        <v>13</v>
      </c>
      <c r="B27">
        <v>200</v>
      </c>
      <c r="C27">
        <v>2016</v>
      </c>
      <c r="D27">
        <v>11</v>
      </c>
      <c r="G27" s="14">
        <v>11</v>
      </c>
      <c r="H27" s="19" t="s">
        <v>34</v>
      </c>
      <c r="I27" s="22">
        <v>75</v>
      </c>
      <c r="J27" s="22" t="s">
        <v>32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30">
      <c r="A28">
        <v>13</v>
      </c>
      <c r="B28">
        <v>200</v>
      </c>
      <c r="C28">
        <v>2016</v>
      </c>
      <c r="D28">
        <v>12</v>
      </c>
      <c r="G28" s="14">
        <v>12</v>
      </c>
      <c r="H28" s="19" t="s">
        <v>35</v>
      </c>
      <c r="I28" s="22">
        <v>22</v>
      </c>
      <c r="J28" s="22" t="s">
        <v>32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14.25">
      <c r="A29">
        <v>13</v>
      </c>
      <c r="B29">
        <v>200</v>
      </c>
      <c r="C29">
        <v>2016</v>
      </c>
      <c r="D29">
        <v>13</v>
      </c>
      <c r="G29" s="14">
        <v>13</v>
      </c>
      <c r="H29" s="19" t="s">
        <v>36</v>
      </c>
      <c r="I29" s="22">
        <v>15</v>
      </c>
      <c r="J29" s="22" t="s">
        <v>37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14.25">
      <c r="A30">
        <v>13</v>
      </c>
      <c r="B30">
        <v>200</v>
      </c>
      <c r="C30">
        <v>2016</v>
      </c>
      <c r="D30">
        <v>14</v>
      </c>
      <c r="G30" s="14">
        <v>14</v>
      </c>
      <c r="H30" s="19" t="s">
        <v>38</v>
      </c>
      <c r="I30" s="22">
        <v>37</v>
      </c>
      <c r="J30" s="22" t="s">
        <v>37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14.25">
      <c r="A31">
        <v>13</v>
      </c>
      <c r="B31">
        <v>200</v>
      </c>
      <c r="C31">
        <v>2016</v>
      </c>
      <c r="D31">
        <v>15</v>
      </c>
      <c r="G31" s="14">
        <v>15</v>
      </c>
      <c r="H31" s="19" t="s">
        <v>39</v>
      </c>
      <c r="I31" s="22">
        <v>7</v>
      </c>
      <c r="J31" s="22" t="s">
        <v>30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14.25">
      <c r="A32">
        <v>13</v>
      </c>
      <c r="B32">
        <v>200</v>
      </c>
      <c r="C32">
        <v>2016</v>
      </c>
      <c r="D32">
        <v>16</v>
      </c>
      <c r="G32" s="14">
        <v>16</v>
      </c>
      <c r="H32" s="19" t="s">
        <v>40</v>
      </c>
      <c r="I32" s="22">
        <v>15</v>
      </c>
      <c r="J32" s="22" t="s">
        <v>30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14.25">
      <c r="A33">
        <v>13</v>
      </c>
      <c r="B33">
        <v>200</v>
      </c>
      <c r="C33">
        <v>2016</v>
      </c>
      <c r="D33">
        <v>17</v>
      </c>
      <c r="G33" s="14">
        <v>17</v>
      </c>
      <c r="H33" s="19" t="s">
        <v>41</v>
      </c>
      <c r="I33" s="22">
        <v>262</v>
      </c>
      <c r="J33" s="22" t="s">
        <v>32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14.25">
      <c r="A34">
        <v>13</v>
      </c>
      <c r="B34">
        <v>200</v>
      </c>
      <c r="C34">
        <v>2016</v>
      </c>
      <c r="D34">
        <v>18</v>
      </c>
      <c r="G34" s="14">
        <v>18</v>
      </c>
      <c r="H34" s="19" t="s">
        <v>42</v>
      </c>
      <c r="I34" s="22">
        <v>30</v>
      </c>
      <c r="J34" s="22" t="s">
        <v>32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14.25">
      <c r="A35">
        <v>13</v>
      </c>
      <c r="B35">
        <v>200</v>
      </c>
      <c r="C35">
        <v>2016</v>
      </c>
      <c r="D35">
        <v>19</v>
      </c>
      <c r="G35" s="14">
        <v>19</v>
      </c>
      <c r="H35" s="19" t="s">
        <v>43</v>
      </c>
      <c r="I35" s="22">
        <v>45</v>
      </c>
      <c r="J35" s="22" t="s">
        <v>32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20.25">
      <c r="A36">
        <v>13</v>
      </c>
      <c r="B36">
        <v>200</v>
      </c>
      <c r="C36">
        <v>2016</v>
      </c>
      <c r="D36">
        <v>20</v>
      </c>
      <c r="G36" s="14">
        <v>20</v>
      </c>
      <c r="H36" s="19" t="s">
        <v>44</v>
      </c>
      <c r="I36" s="22">
        <v>195</v>
      </c>
      <c r="J36" s="22" t="s">
        <v>32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14.25">
      <c r="A37">
        <v>13</v>
      </c>
      <c r="B37">
        <v>200</v>
      </c>
      <c r="C37">
        <v>2016</v>
      </c>
      <c r="D37">
        <v>21</v>
      </c>
      <c r="G37" s="14">
        <v>21</v>
      </c>
      <c r="H37" s="19" t="s">
        <v>45</v>
      </c>
      <c r="I37" s="22">
        <v>30</v>
      </c>
      <c r="J37" s="22" t="s">
        <v>32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14.25">
      <c r="A38">
        <v>13</v>
      </c>
      <c r="B38">
        <v>200</v>
      </c>
      <c r="C38">
        <v>2016</v>
      </c>
      <c r="D38">
        <v>22</v>
      </c>
      <c r="G38" s="14">
        <v>22</v>
      </c>
      <c r="H38" s="19" t="s">
        <v>46</v>
      </c>
      <c r="I38" s="22">
        <v>45</v>
      </c>
      <c r="J38" s="22" t="s">
        <v>32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14.25">
      <c r="A39">
        <v>13</v>
      </c>
      <c r="B39">
        <v>200</v>
      </c>
      <c r="C39">
        <v>2016</v>
      </c>
      <c r="D39">
        <v>23</v>
      </c>
      <c r="G39" s="14">
        <v>23</v>
      </c>
      <c r="H39" s="19" t="s">
        <v>47</v>
      </c>
      <c r="I39" s="22">
        <v>75</v>
      </c>
      <c r="J39" s="22" t="s">
        <v>32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14.25">
      <c r="A40">
        <v>13</v>
      </c>
      <c r="B40">
        <v>200</v>
      </c>
      <c r="C40">
        <v>2016</v>
      </c>
      <c r="D40">
        <v>24</v>
      </c>
      <c r="G40" s="14">
        <v>24</v>
      </c>
      <c r="H40" s="19" t="s">
        <v>48</v>
      </c>
      <c r="I40" s="22">
        <v>15</v>
      </c>
      <c r="J40" s="22" t="s">
        <v>32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14.25">
      <c r="A41">
        <v>13</v>
      </c>
      <c r="B41">
        <v>200</v>
      </c>
      <c r="C41">
        <v>2016</v>
      </c>
      <c r="D41">
        <v>25</v>
      </c>
      <c r="G41" s="14">
        <v>25</v>
      </c>
      <c r="H41" s="19" t="s">
        <v>49</v>
      </c>
      <c r="I41" s="22">
        <v>75</v>
      </c>
      <c r="J41" s="22" t="s">
        <v>32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14.25">
      <c r="A42">
        <v>13</v>
      </c>
      <c r="B42">
        <v>200</v>
      </c>
      <c r="C42">
        <v>2016</v>
      </c>
      <c r="D42">
        <v>26</v>
      </c>
      <c r="G42" s="14">
        <v>26</v>
      </c>
      <c r="H42" s="19" t="s">
        <v>50</v>
      </c>
      <c r="I42" s="22">
        <v>37</v>
      </c>
      <c r="J42" s="22" t="s">
        <v>37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20.25">
      <c r="A43">
        <v>13</v>
      </c>
      <c r="B43">
        <v>200</v>
      </c>
      <c r="C43">
        <v>2016</v>
      </c>
      <c r="D43">
        <v>27</v>
      </c>
      <c r="G43" s="14">
        <v>27</v>
      </c>
      <c r="H43" s="19" t="s">
        <v>51</v>
      </c>
      <c r="I43" s="22">
        <v>22</v>
      </c>
      <c r="J43" s="22" t="s">
        <v>37</v>
      </c>
      <c r="K43" s="14"/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14.25">
      <c r="A44">
        <v>13</v>
      </c>
      <c r="B44">
        <v>200</v>
      </c>
      <c r="C44">
        <v>2016</v>
      </c>
      <c r="D44">
        <v>28</v>
      </c>
      <c r="G44" s="14">
        <v>28</v>
      </c>
      <c r="H44" s="19" t="s">
        <v>52</v>
      </c>
      <c r="I44" s="22">
        <v>60</v>
      </c>
      <c r="J44" s="22" t="s">
        <v>37</v>
      </c>
      <c r="K44" s="14"/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14.25">
      <c r="A45">
        <v>13</v>
      </c>
      <c r="B45">
        <v>200</v>
      </c>
      <c r="C45">
        <v>2016</v>
      </c>
      <c r="D45">
        <v>29</v>
      </c>
      <c r="G45" s="14">
        <v>29</v>
      </c>
      <c r="H45" s="19" t="s">
        <v>53</v>
      </c>
      <c r="I45" s="22">
        <v>7</v>
      </c>
      <c r="J45" s="22" t="s">
        <v>32</v>
      </c>
      <c r="K45" s="14"/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20.25">
      <c r="A46">
        <v>13</v>
      </c>
      <c r="B46">
        <v>200</v>
      </c>
      <c r="C46">
        <v>2016</v>
      </c>
      <c r="D46">
        <v>30</v>
      </c>
      <c r="G46" s="14">
        <v>30</v>
      </c>
      <c r="H46" s="19" t="s">
        <v>54</v>
      </c>
      <c r="I46" s="22">
        <v>30</v>
      </c>
      <c r="J46" s="22" t="s">
        <v>30</v>
      </c>
      <c r="K46" s="14"/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14.25">
      <c r="A47">
        <v>13</v>
      </c>
      <c r="B47">
        <v>200</v>
      </c>
      <c r="C47">
        <v>2016</v>
      </c>
      <c r="D47">
        <v>31</v>
      </c>
      <c r="G47" s="14">
        <v>31</v>
      </c>
      <c r="H47" s="19" t="s">
        <v>55</v>
      </c>
      <c r="I47" s="22">
        <v>112</v>
      </c>
      <c r="J47" s="22" t="s">
        <v>30</v>
      </c>
      <c r="K47" s="14"/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20.25">
      <c r="A48">
        <v>13</v>
      </c>
      <c r="B48">
        <v>200</v>
      </c>
      <c r="C48">
        <v>2016</v>
      </c>
      <c r="D48">
        <v>32</v>
      </c>
      <c r="G48" s="14">
        <v>32</v>
      </c>
      <c r="H48" s="19" t="s">
        <v>56</v>
      </c>
      <c r="I48" s="22">
        <v>112</v>
      </c>
      <c r="J48" s="22" t="s">
        <v>30</v>
      </c>
      <c r="K48" s="14"/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14.25">
      <c r="A49">
        <v>13</v>
      </c>
      <c r="B49">
        <v>200</v>
      </c>
      <c r="C49">
        <v>2016</v>
      </c>
      <c r="D49">
        <v>33</v>
      </c>
      <c r="G49" s="14">
        <v>33</v>
      </c>
      <c r="H49" s="19" t="s">
        <v>57</v>
      </c>
      <c r="I49" s="22">
        <v>15</v>
      </c>
      <c r="J49" s="22" t="s">
        <v>37</v>
      </c>
      <c r="K49" s="14"/>
      <c r="L49" s="6"/>
      <c r="M49" s="1"/>
      <c r="N49" s="1"/>
      <c r="O49" s="28">
        <f aca="true" t="shared" si="1" ref="O49:O80">(IF(AND(J49&gt;0,J49&lt;=I49),J49,I49)*(L49-M49+N49))</f>
        <v>0</v>
      </c>
      <c r="P49" s="11"/>
      <c r="Q49" s="1"/>
      <c r="R49" s="1"/>
    </row>
    <row r="50" spans="1:18" ht="20.25">
      <c r="A50">
        <v>13</v>
      </c>
      <c r="B50">
        <v>200</v>
      </c>
      <c r="C50">
        <v>2016</v>
      </c>
      <c r="D50">
        <v>34</v>
      </c>
      <c r="G50" s="14">
        <v>34</v>
      </c>
      <c r="H50" s="19" t="s">
        <v>58</v>
      </c>
      <c r="I50" s="22">
        <v>112</v>
      </c>
      <c r="J50" s="22" t="s">
        <v>30</v>
      </c>
      <c r="K50" s="14"/>
      <c r="L50" s="6"/>
      <c r="M50" s="1"/>
      <c r="N50" s="1"/>
      <c r="O50" s="28">
        <f t="shared" si="1"/>
        <v>0</v>
      </c>
      <c r="P50" s="11"/>
      <c r="Q50" s="1"/>
      <c r="R50" s="1"/>
    </row>
    <row r="51" spans="1:18" ht="20.25">
      <c r="A51">
        <v>13</v>
      </c>
      <c r="B51">
        <v>200</v>
      </c>
      <c r="C51">
        <v>2016</v>
      </c>
      <c r="D51">
        <v>35</v>
      </c>
      <c r="G51" s="14">
        <v>35</v>
      </c>
      <c r="H51" s="19" t="s">
        <v>59</v>
      </c>
      <c r="I51" s="22">
        <v>75</v>
      </c>
      <c r="J51" s="22" t="s">
        <v>30</v>
      </c>
      <c r="K51" s="14"/>
      <c r="L51" s="6"/>
      <c r="M51" s="1"/>
      <c r="N51" s="1"/>
      <c r="O51" s="28">
        <f t="shared" si="1"/>
        <v>0</v>
      </c>
      <c r="P51" s="11"/>
      <c r="Q51" s="1"/>
      <c r="R51" s="1"/>
    </row>
    <row r="52" spans="1:18" ht="20.25">
      <c r="A52">
        <v>13</v>
      </c>
      <c r="B52">
        <v>200</v>
      </c>
      <c r="C52">
        <v>2016</v>
      </c>
      <c r="D52">
        <v>36</v>
      </c>
      <c r="G52" s="14">
        <v>36</v>
      </c>
      <c r="H52" s="19" t="s">
        <v>60</v>
      </c>
      <c r="I52" s="22">
        <v>75</v>
      </c>
      <c r="J52" s="22" t="s">
        <v>30</v>
      </c>
      <c r="K52" s="14"/>
      <c r="L52" s="6"/>
      <c r="M52" s="1"/>
      <c r="N52" s="1"/>
      <c r="O52" s="28">
        <f t="shared" si="1"/>
        <v>0</v>
      </c>
      <c r="P52" s="11"/>
      <c r="Q52" s="1"/>
      <c r="R52" s="1"/>
    </row>
    <row r="53" spans="1:18" ht="20.25">
      <c r="A53">
        <v>13</v>
      </c>
      <c r="B53">
        <v>200</v>
      </c>
      <c r="C53">
        <v>2016</v>
      </c>
      <c r="D53">
        <v>37</v>
      </c>
      <c r="G53" s="14">
        <v>37</v>
      </c>
      <c r="H53" s="19" t="s">
        <v>61</v>
      </c>
      <c r="I53" s="22">
        <v>45</v>
      </c>
      <c r="J53" s="22" t="s">
        <v>32</v>
      </c>
      <c r="K53" s="14"/>
      <c r="L53" s="6"/>
      <c r="M53" s="1"/>
      <c r="N53" s="1"/>
      <c r="O53" s="28">
        <f t="shared" si="1"/>
        <v>0</v>
      </c>
      <c r="P53" s="11"/>
      <c r="Q53" s="1"/>
      <c r="R53" s="1"/>
    </row>
    <row r="54" spans="1:18" ht="20.25">
      <c r="A54">
        <v>13</v>
      </c>
      <c r="B54">
        <v>200</v>
      </c>
      <c r="C54">
        <v>2016</v>
      </c>
      <c r="D54">
        <v>38</v>
      </c>
      <c r="G54" s="14">
        <v>38</v>
      </c>
      <c r="H54" s="19" t="s">
        <v>62</v>
      </c>
      <c r="I54" s="22">
        <v>9</v>
      </c>
      <c r="J54" s="22" t="s">
        <v>37</v>
      </c>
      <c r="K54" s="14"/>
      <c r="L54" s="6"/>
      <c r="M54" s="1"/>
      <c r="N54" s="1"/>
      <c r="O54" s="28">
        <f t="shared" si="1"/>
        <v>0</v>
      </c>
      <c r="P54" s="11"/>
      <c r="Q54" s="1"/>
      <c r="R54" s="1"/>
    </row>
    <row r="55" spans="1:18" ht="20.25">
      <c r="A55">
        <v>13</v>
      </c>
      <c r="B55">
        <v>200</v>
      </c>
      <c r="C55">
        <v>2016</v>
      </c>
      <c r="D55">
        <v>39</v>
      </c>
      <c r="G55" s="14">
        <v>39</v>
      </c>
      <c r="H55" s="19" t="s">
        <v>63</v>
      </c>
      <c r="I55" s="22">
        <v>112</v>
      </c>
      <c r="J55" s="22" t="s">
        <v>30</v>
      </c>
      <c r="K55" s="14"/>
      <c r="L55" s="6"/>
      <c r="M55" s="1"/>
      <c r="N55" s="1"/>
      <c r="O55" s="28">
        <f t="shared" si="1"/>
        <v>0</v>
      </c>
      <c r="P55" s="11"/>
      <c r="Q55" s="1"/>
      <c r="R55" s="1"/>
    </row>
    <row r="56" spans="1:18" ht="14.25">
      <c r="A56">
        <v>13</v>
      </c>
      <c r="B56">
        <v>200</v>
      </c>
      <c r="C56">
        <v>2016</v>
      </c>
      <c r="D56">
        <v>40</v>
      </c>
      <c r="G56" s="14">
        <v>40</v>
      </c>
      <c r="H56" s="19" t="s">
        <v>64</v>
      </c>
      <c r="I56" s="22">
        <v>75</v>
      </c>
      <c r="J56" s="22" t="s">
        <v>32</v>
      </c>
      <c r="K56" s="14"/>
      <c r="L56" s="6"/>
      <c r="M56" s="1"/>
      <c r="N56" s="1"/>
      <c r="O56" s="28">
        <f t="shared" si="1"/>
        <v>0</v>
      </c>
      <c r="P56" s="11"/>
      <c r="Q56" s="1"/>
      <c r="R56" s="1"/>
    </row>
    <row r="57" spans="1:18" ht="14.25">
      <c r="A57">
        <v>13</v>
      </c>
      <c r="B57">
        <v>200</v>
      </c>
      <c r="C57">
        <v>2016</v>
      </c>
      <c r="D57">
        <v>41</v>
      </c>
      <c r="G57" s="14">
        <v>41</v>
      </c>
      <c r="H57" s="19" t="s">
        <v>65</v>
      </c>
      <c r="I57" s="22">
        <v>52</v>
      </c>
      <c r="J57" s="22" t="s">
        <v>21</v>
      </c>
      <c r="K57" s="14"/>
      <c r="L57" s="6"/>
      <c r="M57" s="1"/>
      <c r="N57" s="1"/>
      <c r="O57" s="28">
        <f t="shared" si="1"/>
        <v>0</v>
      </c>
      <c r="P57" s="11"/>
      <c r="Q57" s="1"/>
      <c r="R57" s="1"/>
    </row>
    <row r="58" spans="1:18" ht="14.25">
      <c r="A58">
        <v>13</v>
      </c>
      <c r="B58">
        <v>200</v>
      </c>
      <c r="C58">
        <v>2016</v>
      </c>
      <c r="D58">
        <v>42</v>
      </c>
      <c r="G58" s="14">
        <v>42</v>
      </c>
      <c r="H58" s="19" t="s">
        <v>66</v>
      </c>
      <c r="I58" s="22">
        <v>52</v>
      </c>
      <c r="J58" s="22" t="s">
        <v>21</v>
      </c>
      <c r="K58" s="14"/>
      <c r="L58" s="6"/>
      <c r="M58" s="1"/>
      <c r="N58" s="1"/>
      <c r="O58" s="28">
        <f t="shared" si="1"/>
        <v>0</v>
      </c>
      <c r="P58" s="11"/>
      <c r="Q58" s="1"/>
      <c r="R58" s="1"/>
    </row>
    <row r="59" spans="1:18" ht="20.25">
      <c r="A59">
        <v>13</v>
      </c>
      <c r="B59">
        <v>200</v>
      </c>
      <c r="C59">
        <v>2016</v>
      </c>
      <c r="D59">
        <v>43</v>
      </c>
      <c r="G59" s="14">
        <v>43</v>
      </c>
      <c r="H59" s="19" t="s">
        <v>67</v>
      </c>
      <c r="I59" s="22">
        <v>100</v>
      </c>
      <c r="J59" s="22" t="s">
        <v>21</v>
      </c>
      <c r="K59" s="14"/>
      <c r="L59" s="6"/>
      <c r="M59" s="1"/>
      <c r="N59" s="1"/>
      <c r="O59" s="28">
        <f t="shared" si="1"/>
        <v>0</v>
      </c>
      <c r="P59" s="11"/>
      <c r="Q59" s="1"/>
      <c r="R59" s="1"/>
    </row>
    <row r="60" spans="1:18" ht="14.25">
      <c r="A60">
        <v>13</v>
      </c>
      <c r="B60">
        <v>200</v>
      </c>
      <c r="C60">
        <v>2016</v>
      </c>
      <c r="D60">
        <v>44</v>
      </c>
      <c r="G60" s="14">
        <v>44</v>
      </c>
      <c r="H60" s="19" t="s">
        <v>68</v>
      </c>
      <c r="I60" s="22">
        <v>25</v>
      </c>
      <c r="J60" s="22" t="s">
        <v>21</v>
      </c>
      <c r="K60" s="14"/>
      <c r="L60" s="6"/>
      <c r="M60" s="1"/>
      <c r="N60" s="1"/>
      <c r="O60" s="28">
        <f t="shared" si="1"/>
        <v>0</v>
      </c>
      <c r="P60" s="11"/>
      <c r="Q60" s="1"/>
      <c r="R60" s="1"/>
    </row>
    <row r="61" spans="1:18" ht="20.25">
      <c r="A61">
        <v>13</v>
      </c>
      <c r="B61">
        <v>200</v>
      </c>
      <c r="C61">
        <v>2016</v>
      </c>
      <c r="D61">
        <v>45</v>
      </c>
      <c r="G61" s="14">
        <v>45</v>
      </c>
      <c r="H61" s="19" t="s">
        <v>69</v>
      </c>
      <c r="I61" s="22">
        <v>2</v>
      </c>
      <c r="J61" s="22" t="s">
        <v>21</v>
      </c>
      <c r="K61" s="14"/>
      <c r="L61" s="6"/>
      <c r="M61" s="1"/>
      <c r="N61" s="1"/>
      <c r="O61" s="28">
        <f t="shared" si="1"/>
        <v>0</v>
      </c>
      <c r="P61" s="11"/>
      <c r="Q61" s="1"/>
      <c r="R61" s="1"/>
    </row>
    <row r="62" spans="1:18" ht="14.25">
      <c r="A62">
        <v>13</v>
      </c>
      <c r="B62">
        <v>200</v>
      </c>
      <c r="C62">
        <v>2016</v>
      </c>
      <c r="D62">
        <v>46</v>
      </c>
      <c r="G62" s="14">
        <v>46</v>
      </c>
      <c r="H62" s="19" t="s">
        <v>70</v>
      </c>
      <c r="I62" s="22">
        <v>50</v>
      </c>
      <c r="J62" s="22" t="s">
        <v>24</v>
      </c>
      <c r="K62" s="14"/>
      <c r="L62" s="6"/>
      <c r="M62" s="1"/>
      <c r="N62" s="1"/>
      <c r="O62" s="28">
        <f t="shared" si="1"/>
        <v>0</v>
      </c>
      <c r="P62" s="11"/>
      <c r="Q62" s="1"/>
      <c r="R62" s="1"/>
    </row>
    <row r="63" spans="1:18" ht="14.25">
      <c r="A63">
        <v>13</v>
      </c>
      <c r="B63">
        <v>200</v>
      </c>
      <c r="C63">
        <v>2016</v>
      </c>
      <c r="D63">
        <v>47</v>
      </c>
      <c r="G63" s="14">
        <v>47</v>
      </c>
      <c r="H63" s="19" t="s">
        <v>71</v>
      </c>
      <c r="I63" s="22">
        <v>25</v>
      </c>
      <c r="J63" s="22" t="s">
        <v>21</v>
      </c>
      <c r="K63" s="14"/>
      <c r="L63" s="6"/>
      <c r="M63" s="1"/>
      <c r="N63" s="1"/>
      <c r="O63" s="28">
        <f t="shared" si="1"/>
        <v>0</v>
      </c>
      <c r="P63" s="11"/>
      <c r="Q63" s="1"/>
      <c r="R63" s="1"/>
    </row>
    <row r="64" spans="1:18" ht="14.25">
      <c r="A64">
        <v>13</v>
      </c>
      <c r="B64">
        <v>200</v>
      </c>
      <c r="C64">
        <v>2016</v>
      </c>
      <c r="D64">
        <v>48</v>
      </c>
      <c r="G64" s="14">
        <v>48</v>
      </c>
      <c r="H64" s="19" t="s">
        <v>72</v>
      </c>
      <c r="I64" s="22">
        <v>50</v>
      </c>
      <c r="J64" s="22" t="s">
        <v>21</v>
      </c>
      <c r="K64" s="14"/>
      <c r="L64" s="6"/>
      <c r="M64" s="1"/>
      <c r="N64" s="1"/>
      <c r="O64" s="28">
        <f t="shared" si="1"/>
        <v>0</v>
      </c>
      <c r="P64" s="11"/>
      <c r="Q64" s="1"/>
      <c r="R64" s="1"/>
    </row>
    <row r="65" spans="1:18" ht="20.25">
      <c r="A65">
        <v>13</v>
      </c>
      <c r="B65">
        <v>200</v>
      </c>
      <c r="C65">
        <v>2016</v>
      </c>
      <c r="D65">
        <v>49</v>
      </c>
      <c r="G65" s="14">
        <v>49</v>
      </c>
      <c r="H65" s="19" t="s">
        <v>73</v>
      </c>
      <c r="I65" s="22">
        <v>13</v>
      </c>
      <c r="J65" s="22" t="s">
        <v>21</v>
      </c>
      <c r="K65" s="14"/>
      <c r="L65" s="6"/>
      <c r="M65" s="1"/>
      <c r="N65" s="1"/>
      <c r="O65" s="28">
        <f t="shared" si="1"/>
        <v>0</v>
      </c>
      <c r="P65" s="11"/>
      <c r="Q65" s="1"/>
      <c r="R65" s="1"/>
    </row>
    <row r="66" spans="1:18" ht="14.25">
      <c r="A66">
        <v>13</v>
      </c>
      <c r="B66">
        <v>200</v>
      </c>
      <c r="C66">
        <v>2016</v>
      </c>
      <c r="D66">
        <v>50</v>
      </c>
      <c r="G66" s="14">
        <v>50</v>
      </c>
      <c r="H66" s="19" t="s">
        <v>74</v>
      </c>
      <c r="I66" s="22">
        <v>13</v>
      </c>
      <c r="J66" s="22" t="s">
        <v>21</v>
      </c>
      <c r="K66" s="14"/>
      <c r="L66" s="6"/>
      <c r="M66" s="1"/>
      <c r="N66" s="1"/>
      <c r="O66" s="28">
        <f t="shared" si="1"/>
        <v>0</v>
      </c>
      <c r="P66" s="11"/>
      <c r="Q66" s="1"/>
      <c r="R66" s="1"/>
    </row>
    <row r="67" spans="1:18" ht="20.25">
      <c r="A67">
        <v>13</v>
      </c>
      <c r="B67">
        <v>200</v>
      </c>
      <c r="C67">
        <v>2016</v>
      </c>
      <c r="D67">
        <v>51</v>
      </c>
      <c r="G67" s="14">
        <v>51</v>
      </c>
      <c r="H67" s="19" t="s">
        <v>75</v>
      </c>
      <c r="I67" s="22">
        <v>15</v>
      </c>
      <c r="J67" s="22" t="s">
        <v>30</v>
      </c>
      <c r="K67" s="14"/>
      <c r="L67" s="6"/>
      <c r="M67" s="1"/>
      <c r="N67" s="1"/>
      <c r="O67" s="28">
        <f t="shared" si="1"/>
        <v>0</v>
      </c>
      <c r="P67" s="11"/>
      <c r="Q67" s="1"/>
      <c r="R67" s="1"/>
    </row>
    <row r="68" spans="1:18" ht="20.25">
      <c r="A68">
        <v>13</v>
      </c>
      <c r="B68">
        <v>200</v>
      </c>
      <c r="C68">
        <v>2016</v>
      </c>
      <c r="D68">
        <v>52</v>
      </c>
      <c r="G68" s="14">
        <v>52</v>
      </c>
      <c r="H68" s="19" t="s">
        <v>76</v>
      </c>
      <c r="I68" s="22">
        <v>100</v>
      </c>
      <c r="J68" s="22" t="s">
        <v>32</v>
      </c>
      <c r="K68" s="14"/>
      <c r="L68" s="6"/>
      <c r="M68" s="1"/>
      <c r="N68" s="1"/>
      <c r="O68" s="28">
        <f t="shared" si="1"/>
        <v>0</v>
      </c>
      <c r="P68" s="11"/>
      <c r="Q68" s="1"/>
      <c r="R68" s="1"/>
    </row>
    <row r="69" spans="1:18" ht="14.25">
      <c r="A69">
        <v>13</v>
      </c>
      <c r="B69">
        <v>200</v>
      </c>
      <c r="C69">
        <v>2016</v>
      </c>
      <c r="D69">
        <v>53</v>
      </c>
      <c r="G69" s="14">
        <v>53</v>
      </c>
      <c r="H69" s="19" t="s">
        <v>77</v>
      </c>
      <c r="I69" s="22">
        <v>8</v>
      </c>
      <c r="J69" s="22" t="s">
        <v>30</v>
      </c>
      <c r="K69" s="14"/>
      <c r="L69" s="6"/>
      <c r="M69" s="1"/>
      <c r="N69" s="1"/>
      <c r="O69" s="28">
        <f t="shared" si="1"/>
        <v>0</v>
      </c>
      <c r="P69" s="11"/>
      <c r="Q69" s="1"/>
      <c r="R69" s="1"/>
    </row>
    <row r="70" spans="1:18" ht="14.25">
      <c r="A70">
        <v>13</v>
      </c>
      <c r="B70">
        <v>200</v>
      </c>
      <c r="C70">
        <v>2016</v>
      </c>
      <c r="D70">
        <v>54</v>
      </c>
      <c r="G70" s="14">
        <v>54</v>
      </c>
      <c r="H70" s="19" t="s">
        <v>78</v>
      </c>
      <c r="I70" s="22">
        <v>25</v>
      </c>
      <c r="J70" s="22" t="s">
        <v>32</v>
      </c>
      <c r="K70" s="14"/>
      <c r="L70" s="6"/>
      <c r="M70" s="1"/>
      <c r="N70" s="1"/>
      <c r="O70" s="28">
        <f t="shared" si="1"/>
        <v>0</v>
      </c>
      <c r="P70" s="11"/>
      <c r="Q70" s="1"/>
      <c r="R70" s="1"/>
    </row>
    <row r="71" spans="1:18" ht="30">
      <c r="A71">
        <v>13</v>
      </c>
      <c r="B71">
        <v>200</v>
      </c>
      <c r="C71">
        <v>2016</v>
      </c>
      <c r="D71">
        <v>55</v>
      </c>
      <c r="G71" s="14">
        <v>55</v>
      </c>
      <c r="H71" s="19" t="s">
        <v>79</v>
      </c>
      <c r="I71" s="22">
        <v>8</v>
      </c>
      <c r="J71" s="22" t="s">
        <v>32</v>
      </c>
      <c r="K71" s="14"/>
      <c r="L71" s="6"/>
      <c r="M71" s="1"/>
      <c r="N71" s="1"/>
      <c r="O71" s="28">
        <f t="shared" si="1"/>
        <v>0</v>
      </c>
      <c r="P71" s="11"/>
      <c r="Q71" s="1"/>
      <c r="R71" s="1"/>
    </row>
    <row r="72" spans="1:18" ht="14.25">
      <c r="A72">
        <v>13</v>
      </c>
      <c r="B72">
        <v>200</v>
      </c>
      <c r="C72">
        <v>2016</v>
      </c>
      <c r="D72">
        <v>56</v>
      </c>
      <c r="G72" s="14">
        <v>56</v>
      </c>
      <c r="H72" s="19" t="s">
        <v>80</v>
      </c>
      <c r="I72" s="22">
        <v>5</v>
      </c>
      <c r="J72" s="22" t="s">
        <v>37</v>
      </c>
      <c r="K72" s="14"/>
      <c r="L72" s="6"/>
      <c r="M72" s="1"/>
      <c r="N72" s="1"/>
      <c r="O72" s="28">
        <f t="shared" si="1"/>
        <v>0</v>
      </c>
      <c r="P72" s="11"/>
      <c r="Q72" s="1"/>
      <c r="R72" s="1"/>
    </row>
    <row r="73" spans="1:18" ht="20.25">
      <c r="A73">
        <v>13</v>
      </c>
      <c r="B73">
        <v>200</v>
      </c>
      <c r="C73">
        <v>2016</v>
      </c>
      <c r="D73">
        <v>57</v>
      </c>
      <c r="G73" s="14">
        <v>57</v>
      </c>
      <c r="H73" s="19" t="s">
        <v>81</v>
      </c>
      <c r="I73" s="22">
        <v>13</v>
      </c>
      <c r="J73" s="22" t="s">
        <v>37</v>
      </c>
      <c r="K73" s="14"/>
      <c r="L73" s="6"/>
      <c r="M73" s="1"/>
      <c r="N73" s="1"/>
      <c r="O73" s="28">
        <f t="shared" si="1"/>
        <v>0</v>
      </c>
      <c r="P73" s="11"/>
      <c r="Q73" s="1"/>
      <c r="R73" s="1"/>
    </row>
    <row r="74" spans="1:18" ht="14.25">
      <c r="A74">
        <v>13</v>
      </c>
      <c r="B74">
        <v>200</v>
      </c>
      <c r="C74">
        <v>2016</v>
      </c>
      <c r="D74">
        <v>58</v>
      </c>
      <c r="G74" s="14">
        <v>58</v>
      </c>
      <c r="H74" s="19" t="s">
        <v>82</v>
      </c>
      <c r="I74" s="22">
        <v>3</v>
      </c>
      <c r="J74" s="22" t="s">
        <v>30</v>
      </c>
      <c r="K74" s="14"/>
      <c r="L74" s="6"/>
      <c r="M74" s="1"/>
      <c r="N74" s="1"/>
      <c r="O74" s="28">
        <f t="shared" si="1"/>
        <v>0</v>
      </c>
      <c r="P74" s="11"/>
      <c r="Q74" s="1"/>
      <c r="R74" s="1"/>
    </row>
    <row r="75" spans="1:18" ht="14.25">
      <c r="A75">
        <v>13</v>
      </c>
      <c r="B75">
        <v>200</v>
      </c>
      <c r="C75">
        <v>2016</v>
      </c>
      <c r="D75">
        <v>59</v>
      </c>
      <c r="G75" s="14">
        <v>59</v>
      </c>
      <c r="H75" s="19" t="s">
        <v>83</v>
      </c>
      <c r="I75" s="22">
        <v>5</v>
      </c>
      <c r="J75" s="22" t="s">
        <v>30</v>
      </c>
      <c r="K75" s="14"/>
      <c r="L75" s="6"/>
      <c r="M75" s="1"/>
      <c r="N75" s="1"/>
      <c r="O75" s="28">
        <f t="shared" si="1"/>
        <v>0</v>
      </c>
      <c r="P75" s="11"/>
      <c r="Q75" s="1"/>
      <c r="R75" s="1"/>
    </row>
    <row r="76" spans="1:18" ht="14.25">
      <c r="A76">
        <v>13</v>
      </c>
      <c r="B76">
        <v>200</v>
      </c>
      <c r="C76">
        <v>2016</v>
      </c>
      <c r="D76">
        <v>60</v>
      </c>
      <c r="G76" s="14">
        <v>60</v>
      </c>
      <c r="H76" s="19" t="s">
        <v>84</v>
      </c>
      <c r="I76" s="22">
        <v>88</v>
      </c>
      <c r="J76" s="22" t="s">
        <v>32</v>
      </c>
      <c r="K76" s="14"/>
      <c r="L76" s="6"/>
      <c r="M76" s="1"/>
      <c r="N76" s="1"/>
      <c r="O76" s="28">
        <f t="shared" si="1"/>
        <v>0</v>
      </c>
      <c r="P76" s="11"/>
      <c r="Q76" s="1"/>
      <c r="R76" s="1"/>
    </row>
    <row r="77" spans="1:18" ht="14.25">
      <c r="A77">
        <v>13</v>
      </c>
      <c r="B77">
        <v>200</v>
      </c>
      <c r="C77">
        <v>2016</v>
      </c>
      <c r="D77">
        <v>61</v>
      </c>
      <c r="G77" s="14">
        <v>61</v>
      </c>
      <c r="H77" s="19" t="s">
        <v>85</v>
      </c>
      <c r="I77" s="22">
        <v>4</v>
      </c>
      <c r="J77" s="22" t="s">
        <v>37</v>
      </c>
      <c r="K77" s="14"/>
      <c r="L77" s="6"/>
      <c r="M77" s="1"/>
      <c r="N77" s="1"/>
      <c r="O77" s="28">
        <f t="shared" si="1"/>
        <v>0</v>
      </c>
      <c r="P77" s="11"/>
      <c r="Q77" s="1"/>
      <c r="R77" s="1"/>
    </row>
    <row r="78" spans="1:18" ht="14.25">
      <c r="A78">
        <v>13</v>
      </c>
      <c r="B78">
        <v>200</v>
      </c>
      <c r="C78">
        <v>2016</v>
      </c>
      <c r="D78">
        <v>62</v>
      </c>
      <c r="G78" s="14">
        <v>62</v>
      </c>
      <c r="H78" s="19" t="s">
        <v>86</v>
      </c>
      <c r="I78" s="22">
        <v>10</v>
      </c>
      <c r="J78" s="22" t="s">
        <v>32</v>
      </c>
      <c r="K78" s="14"/>
      <c r="L78" s="6"/>
      <c r="M78" s="1"/>
      <c r="N78" s="1"/>
      <c r="O78" s="28">
        <f t="shared" si="1"/>
        <v>0</v>
      </c>
      <c r="P78" s="11"/>
      <c r="Q78" s="1"/>
      <c r="R78" s="1"/>
    </row>
    <row r="79" spans="1:18" ht="14.25">
      <c r="A79">
        <v>13</v>
      </c>
      <c r="B79">
        <v>200</v>
      </c>
      <c r="C79">
        <v>2016</v>
      </c>
      <c r="D79">
        <v>63</v>
      </c>
      <c r="G79" s="14">
        <v>63</v>
      </c>
      <c r="H79" s="19" t="s">
        <v>87</v>
      </c>
      <c r="I79" s="22">
        <v>15</v>
      </c>
      <c r="J79" s="22" t="s">
        <v>32</v>
      </c>
      <c r="K79" s="14"/>
      <c r="L79" s="6"/>
      <c r="M79" s="1"/>
      <c r="N79" s="1"/>
      <c r="O79" s="28">
        <f t="shared" si="1"/>
        <v>0</v>
      </c>
      <c r="P79" s="11"/>
      <c r="Q79" s="1"/>
      <c r="R79" s="1"/>
    </row>
    <row r="80" spans="1:18" ht="20.25">
      <c r="A80">
        <v>13</v>
      </c>
      <c r="B80">
        <v>200</v>
      </c>
      <c r="C80">
        <v>2016</v>
      </c>
      <c r="D80">
        <v>64</v>
      </c>
      <c r="G80" s="14">
        <v>64</v>
      </c>
      <c r="H80" s="19" t="s">
        <v>88</v>
      </c>
      <c r="I80" s="22">
        <v>65</v>
      </c>
      <c r="J80" s="22" t="s">
        <v>32</v>
      </c>
      <c r="K80" s="14"/>
      <c r="L80" s="6"/>
      <c r="M80" s="1"/>
      <c r="N80" s="1"/>
      <c r="O80" s="28">
        <f t="shared" si="1"/>
        <v>0</v>
      </c>
      <c r="P80" s="11"/>
      <c r="Q80" s="1"/>
      <c r="R80" s="1"/>
    </row>
    <row r="81" spans="1:18" ht="14.25">
      <c r="A81">
        <v>13</v>
      </c>
      <c r="B81">
        <v>200</v>
      </c>
      <c r="C81">
        <v>2016</v>
      </c>
      <c r="D81">
        <v>65</v>
      </c>
      <c r="G81" s="14">
        <v>65</v>
      </c>
      <c r="H81" s="19" t="s">
        <v>89</v>
      </c>
      <c r="I81" s="22">
        <v>10</v>
      </c>
      <c r="J81" s="22" t="s">
        <v>32</v>
      </c>
      <c r="K81" s="14"/>
      <c r="L81" s="6"/>
      <c r="M81" s="1"/>
      <c r="N81" s="1"/>
      <c r="O81" s="28">
        <f aca="true" t="shared" si="2" ref="O81:O112">(IF(AND(J81&gt;0,J81&lt;=I81),J81,I81)*(L81-M81+N81))</f>
        <v>0</v>
      </c>
      <c r="P81" s="11"/>
      <c r="Q81" s="1"/>
      <c r="R81" s="1"/>
    </row>
    <row r="82" spans="1:18" ht="14.25">
      <c r="A82">
        <v>13</v>
      </c>
      <c r="B82">
        <v>200</v>
      </c>
      <c r="C82">
        <v>2016</v>
      </c>
      <c r="D82">
        <v>66</v>
      </c>
      <c r="G82" s="14">
        <v>66</v>
      </c>
      <c r="H82" s="19" t="s">
        <v>90</v>
      </c>
      <c r="I82" s="22">
        <v>15</v>
      </c>
      <c r="J82" s="22" t="s">
        <v>32</v>
      </c>
      <c r="K82" s="14"/>
      <c r="L82" s="6"/>
      <c r="M82" s="1"/>
      <c r="N82" s="1"/>
      <c r="O82" s="28">
        <f t="shared" si="2"/>
        <v>0</v>
      </c>
      <c r="P82" s="11"/>
      <c r="Q82" s="1"/>
      <c r="R82" s="1"/>
    </row>
    <row r="83" spans="1:18" ht="14.25">
      <c r="A83">
        <v>13</v>
      </c>
      <c r="B83">
        <v>200</v>
      </c>
      <c r="C83">
        <v>2016</v>
      </c>
      <c r="D83">
        <v>67</v>
      </c>
      <c r="G83" s="14">
        <v>67</v>
      </c>
      <c r="H83" s="19" t="s">
        <v>91</v>
      </c>
      <c r="I83" s="22">
        <v>25</v>
      </c>
      <c r="J83" s="22" t="s">
        <v>32</v>
      </c>
      <c r="K83" s="14"/>
      <c r="L83" s="6"/>
      <c r="M83" s="1"/>
      <c r="N83" s="1"/>
      <c r="O83" s="28">
        <f t="shared" si="2"/>
        <v>0</v>
      </c>
      <c r="P83" s="11"/>
      <c r="Q83" s="1"/>
      <c r="R83" s="1"/>
    </row>
    <row r="84" spans="1:18" ht="20.25">
      <c r="A84">
        <v>13</v>
      </c>
      <c r="B84">
        <v>200</v>
      </c>
      <c r="C84">
        <v>2016</v>
      </c>
      <c r="D84">
        <v>68</v>
      </c>
      <c r="G84" s="14">
        <v>68</v>
      </c>
      <c r="H84" s="19" t="s">
        <v>92</v>
      </c>
      <c r="I84" s="22">
        <v>5</v>
      </c>
      <c r="J84" s="22" t="s">
        <v>32</v>
      </c>
      <c r="K84" s="14"/>
      <c r="L84" s="6"/>
      <c r="M84" s="1"/>
      <c r="N84" s="1"/>
      <c r="O84" s="28">
        <f t="shared" si="2"/>
        <v>0</v>
      </c>
      <c r="P84" s="11"/>
      <c r="Q84" s="1"/>
      <c r="R84" s="1"/>
    </row>
    <row r="85" spans="1:18" ht="14.25">
      <c r="A85">
        <v>13</v>
      </c>
      <c r="B85">
        <v>200</v>
      </c>
      <c r="C85">
        <v>2016</v>
      </c>
      <c r="D85">
        <v>69</v>
      </c>
      <c r="G85" s="14">
        <v>69</v>
      </c>
      <c r="H85" s="19" t="s">
        <v>93</v>
      </c>
      <c r="I85" s="22">
        <v>25</v>
      </c>
      <c r="J85" s="22" t="s">
        <v>32</v>
      </c>
      <c r="K85" s="14"/>
      <c r="L85" s="6"/>
      <c r="M85" s="1"/>
      <c r="N85" s="1"/>
      <c r="O85" s="28">
        <f t="shared" si="2"/>
        <v>0</v>
      </c>
      <c r="P85" s="11"/>
      <c r="Q85" s="1"/>
      <c r="R85" s="1"/>
    </row>
    <row r="86" spans="1:18" ht="14.25">
      <c r="A86">
        <v>13</v>
      </c>
      <c r="B86">
        <v>200</v>
      </c>
      <c r="C86">
        <v>2016</v>
      </c>
      <c r="D86">
        <v>70</v>
      </c>
      <c r="G86" s="14">
        <v>70</v>
      </c>
      <c r="H86" s="19" t="s">
        <v>94</v>
      </c>
      <c r="I86" s="22">
        <v>13</v>
      </c>
      <c r="J86" s="22" t="s">
        <v>32</v>
      </c>
      <c r="K86" s="14"/>
      <c r="L86" s="6"/>
      <c r="M86" s="1"/>
      <c r="N86" s="1"/>
      <c r="O86" s="28">
        <f t="shared" si="2"/>
        <v>0</v>
      </c>
      <c r="P86" s="11"/>
      <c r="Q86" s="1"/>
      <c r="R86" s="1"/>
    </row>
    <row r="87" spans="1:18" ht="20.25">
      <c r="A87">
        <v>13</v>
      </c>
      <c r="B87">
        <v>200</v>
      </c>
      <c r="C87">
        <v>2016</v>
      </c>
      <c r="D87">
        <v>71</v>
      </c>
      <c r="G87" s="14">
        <v>71</v>
      </c>
      <c r="H87" s="19" t="s">
        <v>95</v>
      </c>
      <c r="I87" s="22">
        <v>8</v>
      </c>
      <c r="J87" s="22" t="s">
        <v>37</v>
      </c>
      <c r="K87" s="14"/>
      <c r="L87" s="6"/>
      <c r="M87" s="1"/>
      <c r="N87" s="1"/>
      <c r="O87" s="28">
        <f t="shared" si="2"/>
        <v>0</v>
      </c>
      <c r="P87" s="11"/>
      <c r="Q87" s="1"/>
      <c r="R87" s="1"/>
    </row>
    <row r="88" spans="1:18" ht="14.25">
      <c r="A88">
        <v>13</v>
      </c>
      <c r="B88">
        <v>200</v>
      </c>
      <c r="C88">
        <v>2016</v>
      </c>
      <c r="D88">
        <v>72</v>
      </c>
      <c r="G88" s="14">
        <v>72</v>
      </c>
      <c r="H88" s="19" t="s">
        <v>96</v>
      </c>
      <c r="I88" s="22">
        <v>20</v>
      </c>
      <c r="J88" s="22" t="s">
        <v>37</v>
      </c>
      <c r="K88" s="14"/>
      <c r="L88" s="6"/>
      <c r="M88" s="1"/>
      <c r="N88" s="1"/>
      <c r="O88" s="28">
        <f t="shared" si="2"/>
        <v>0</v>
      </c>
      <c r="P88" s="11"/>
      <c r="Q88" s="1"/>
      <c r="R88" s="1"/>
    </row>
    <row r="89" spans="1:18" ht="14.25">
      <c r="A89">
        <v>13</v>
      </c>
      <c r="B89">
        <v>200</v>
      </c>
      <c r="C89">
        <v>2016</v>
      </c>
      <c r="D89">
        <v>73</v>
      </c>
      <c r="G89" s="14">
        <v>73</v>
      </c>
      <c r="H89" s="19" t="s">
        <v>97</v>
      </c>
      <c r="I89" s="22">
        <v>3</v>
      </c>
      <c r="J89" s="22" t="s">
        <v>32</v>
      </c>
      <c r="K89" s="14"/>
      <c r="L89" s="6"/>
      <c r="M89" s="1"/>
      <c r="N89" s="1"/>
      <c r="O89" s="28">
        <f t="shared" si="2"/>
        <v>0</v>
      </c>
      <c r="P89" s="11"/>
      <c r="Q89" s="1"/>
      <c r="R89" s="1"/>
    </row>
    <row r="90" spans="1:18" ht="20.25">
      <c r="A90">
        <v>13</v>
      </c>
      <c r="B90">
        <v>200</v>
      </c>
      <c r="C90">
        <v>2016</v>
      </c>
      <c r="D90">
        <v>74</v>
      </c>
      <c r="G90" s="14">
        <v>74</v>
      </c>
      <c r="H90" s="19" t="s">
        <v>98</v>
      </c>
      <c r="I90" s="22">
        <v>8</v>
      </c>
      <c r="J90" s="22" t="s">
        <v>30</v>
      </c>
      <c r="K90" s="14"/>
      <c r="L90" s="6"/>
      <c r="M90" s="1"/>
      <c r="N90" s="1"/>
      <c r="O90" s="28">
        <f t="shared" si="2"/>
        <v>0</v>
      </c>
      <c r="P90" s="11"/>
      <c r="Q90" s="1"/>
      <c r="R90" s="1"/>
    </row>
    <row r="91" spans="1:18" ht="14.25">
      <c r="A91">
        <v>13</v>
      </c>
      <c r="B91">
        <v>200</v>
      </c>
      <c r="C91">
        <v>2016</v>
      </c>
      <c r="D91">
        <v>75</v>
      </c>
      <c r="G91" s="14">
        <v>75</v>
      </c>
      <c r="H91" s="19" t="s">
        <v>99</v>
      </c>
      <c r="I91" s="22">
        <v>38</v>
      </c>
      <c r="J91" s="22" t="s">
        <v>30</v>
      </c>
      <c r="K91" s="14"/>
      <c r="L91" s="6"/>
      <c r="M91" s="1"/>
      <c r="N91" s="1"/>
      <c r="O91" s="28">
        <f t="shared" si="2"/>
        <v>0</v>
      </c>
      <c r="P91" s="11"/>
      <c r="Q91" s="1"/>
      <c r="R91" s="1"/>
    </row>
    <row r="92" spans="1:18" ht="20.25">
      <c r="A92">
        <v>13</v>
      </c>
      <c r="B92">
        <v>200</v>
      </c>
      <c r="C92">
        <v>2016</v>
      </c>
      <c r="D92">
        <v>76</v>
      </c>
      <c r="G92" s="14">
        <v>76</v>
      </c>
      <c r="H92" s="19" t="s">
        <v>100</v>
      </c>
      <c r="I92" s="22">
        <v>38</v>
      </c>
      <c r="J92" s="22" t="s">
        <v>30</v>
      </c>
      <c r="K92" s="14"/>
      <c r="L92" s="6"/>
      <c r="M92" s="1"/>
      <c r="N92" s="1"/>
      <c r="O92" s="28">
        <f t="shared" si="2"/>
        <v>0</v>
      </c>
      <c r="P92" s="11"/>
      <c r="Q92" s="1"/>
      <c r="R92" s="1"/>
    </row>
    <row r="93" spans="1:18" ht="14.25">
      <c r="A93">
        <v>13</v>
      </c>
      <c r="B93">
        <v>200</v>
      </c>
      <c r="C93">
        <v>2016</v>
      </c>
      <c r="D93">
        <v>77</v>
      </c>
      <c r="G93" s="14">
        <v>77</v>
      </c>
      <c r="H93" s="19" t="s">
        <v>101</v>
      </c>
      <c r="I93" s="22">
        <v>5</v>
      </c>
      <c r="J93" s="22" t="s">
        <v>37</v>
      </c>
      <c r="K93" s="14"/>
      <c r="L93" s="6"/>
      <c r="M93" s="1"/>
      <c r="N93" s="1"/>
      <c r="O93" s="28">
        <f t="shared" si="2"/>
        <v>0</v>
      </c>
      <c r="P93" s="11"/>
      <c r="Q93" s="1"/>
      <c r="R93" s="1"/>
    </row>
    <row r="94" spans="1:18" ht="20.25">
      <c r="A94">
        <v>13</v>
      </c>
      <c r="B94">
        <v>200</v>
      </c>
      <c r="C94">
        <v>2016</v>
      </c>
      <c r="D94">
        <v>78</v>
      </c>
      <c r="G94" s="14">
        <v>78</v>
      </c>
      <c r="H94" s="19" t="s">
        <v>102</v>
      </c>
      <c r="I94" s="22">
        <v>38</v>
      </c>
      <c r="J94" s="22" t="s">
        <v>30</v>
      </c>
      <c r="K94" s="14"/>
      <c r="L94" s="6"/>
      <c r="M94" s="1"/>
      <c r="N94" s="1"/>
      <c r="O94" s="28">
        <f t="shared" si="2"/>
        <v>0</v>
      </c>
      <c r="P94" s="11"/>
      <c r="Q94" s="1"/>
      <c r="R94" s="1"/>
    </row>
    <row r="95" spans="1:18" ht="20.25">
      <c r="A95">
        <v>13</v>
      </c>
      <c r="B95">
        <v>200</v>
      </c>
      <c r="C95">
        <v>2016</v>
      </c>
      <c r="D95">
        <v>79</v>
      </c>
      <c r="G95" s="14">
        <v>79</v>
      </c>
      <c r="H95" s="19" t="s">
        <v>103</v>
      </c>
      <c r="I95" s="22">
        <v>25</v>
      </c>
      <c r="J95" s="22" t="s">
        <v>30</v>
      </c>
      <c r="K95" s="14"/>
      <c r="L95" s="6"/>
      <c r="M95" s="1"/>
      <c r="N95" s="1"/>
      <c r="O95" s="28">
        <f t="shared" si="2"/>
        <v>0</v>
      </c>
      <c r="P95" s="11"/>
      <c r="Q95" s="1"/>
      <c r="R95" s="1"/>
    </row>
    <row r="96" spans="1:18" ht="20.25">
      <c r="A96">
        <v>13</v>
      </c>
      <c r="B96">
        <v>200</v>
      </c>
      <c r="C96">
        <v>2016</v>
      </c>
      <c r="D96">
        <v>80</v>
      </c>
      <c r="G96" s="14">
        <v>80</v>
      </c>
      <c r="H96" s="19" t="s">
        <v>104</v>
      </c>
      <c r="I96" s="22">
        <v>25</v>
      </c>
      <c r="J96" s="22" t="s">
        <v>30</v>
      </c>
      <c r="K96" s="14"/>
      <c r="L96" s="6"/>
      <c r="M96" s="1"/>
      <c r="N96" s="1"/>
      <c r="O96" s="28">
        <f t="shared" si="2"/>
        <v>0</v>
      </c>
      <c r="P96" s="11"/>
      <c r="Q96" s="1"/>
      <c r="R96" s="1"/>
    </row>
    <row r="97" spans="1:18" ht="20.25">
      <c r="A97">
        <v>13</v>
      </c>
      <c r="B97">
        <v>200</v>
      </c>
      <c r="C97">
        <v>2016</v>
      </c>
      <c r="D97">
        <v>81</v>
      </c>
      <c r="G97" s="14">
        <v>81</v>
      </c>
      <c r="H97" s="19" t="s">
        <v>105</v>
      </c>
      <c r="I97" s="22">
        <v>15</v>
      </c>
      <c r="J97" s="22" t="s">
        <v>32</v>
      </c>
      <c r="K97" s="14"/>
      <c r="L97" s="6"/>
      <c r="M97" s="1"/>
      <c r="N97" s="1"/>
      <c r="O97" s="28">
        <f t="shared" si="2"/>
        <v>0</v>
      </c>
      <c r="P97" s="11"/>
      <c r="Q97" s="1"/>
      <c r="R97" s="1"/>
    </row>
    <row r="98" spans="1:18" ht="20.25">
      <c r="A98">
        <v>13</v>
      </c>
      <c r="B98">
        <v>200</v>
      </c>
      <c r="C98">
        <v>2016</v>
      </c>
      <c r="D98">
        <v>82</v>
      </c>
      <c r="G98" s="14">
        <v>82</v>
      </c>
      <c r="H98" s="19" t="s">
        <v>106</v>
      </c>
      <c r="I98" s="22">
        <v>3</v>
      </c>
      <c r="J98" s="22" t="s">
        <v>37</v>
      </c>
      <c r="K98" s="14"/>
      <c r="L98" s="6"/>
      <c r="M98" s="1"/>
      <c r="N98" s="1"/>
      <c r="O98" s="28">
        <f t="shared" si="2"/>
        <v>0</v>
      </c>
      <c r="P98" s="11"/>
      <c r="Q98" s="1"/>
      <c r="R98" s="1"/>
    </row>
    <row r="99" spans="1:18" ht="20.25">
      <c r="A99">
        <v>13</v>
      </c>
      <c r="B99">
        <v>200</v>
      </c>
      <c r="C99">
        <v>2016</v>
      </c>
      <c r="D99">
        <v>83</v>
      </c>
      <c r="G99" s="14">
        <v>83</v>
      </c>
      <c r="H99" s="19" t="s">
        <v>107</v>
      </c>
      <c r="I99" s="22">
        <v>38</v>
      </c>
      <c r="J99" s="22" t="s">
        <v>30</v>
      </c>
      <c r="K99" s="14"/>
      <c r="L99" s="6"/>
      <c r="M99" s="1"/>
      <c r="N99" s="1"/>
      <c r="O99" s="28">
        <f t="shared" si="2"/>
        <v>0</v>
      </c>
      <c r="P99" s="11"/>
      <c r="Q99" s="1"/>
      <c r="R99" s="1"/>
    </row>
    <row r="100" spans="1:18" ht="14.25">
      <c r="A100">
        <v>13</v>
      </c>
      <c r="B100">
        <v>200</v>
      </c>
      <c r="C100">
        <v>2016</v>
      </c>
      <c r="D100">
        <v>84</v>
      </c>
      <c r="G100" s="14">
        <v>84</v>
      </c>
      <c r="H100" s="19" t="s">
        <v>108</v>
      </c>
      <c r="I100" s="22">
        <v>25</v>
      </c>
      <c r="J100" s="22" t="s">
        <v>32</v>
      </c>
      <c r="K100" s="14"/>
      <c r="L100" s="6"/>
      <c r="M100" s="1"/>
      <c r="N100" s="1"/>
      <c r="O100" s="28">
        <f t="shared" si="2"/>
        <v>0</v>
      </c>
      <c r="P100" s="11"/>
      <c r="Q100" s="1"/>
      <c r="R100" s="1"/>
    </row>
    <row r="101" spans="1:18" ht="14.25">
      <c r="A101">
        <v>13</v>
      </c>
      <c r="B101">
        <v>200</v>
      </c>
      <c r="C101">
        <v>2016</v>
      </c>
      <c r="D101">
        <v>85</v>
      </c>
      <c r="G101" s="14">
        <v>85</v>
      </c>
      <c r="H101" s="19" t="s">
        <v>109</v>
      </c>
      <c r="I101" s="22">
        <v>18</v>
      </c>
      <c r="J101" s="22" t="s">
        <v>21</v>
      </c>
      <c r="K101" s="14"/>
      <c r="L101" s="6"/>
      <c r="M101" s="1"/>
      <c r="N101" s="1"/>
      <c r="O101" s="28">
        <f t="shared" si="2"/>
        <v>0</v>
      </c>
      <c r="P101" s="11"/>
      <c r="Q101" s="1"/>
      <c r="R101" s="1"/>
    </row>
    <row r="102" spans="1:18" ht="14.25">
      <c r="A102">
        <v>13</v>
      </c>
      <c r="B102">
        <v>200</v>
      </c>
      <c r="C102">
        <v>2016</v>
      </c>
      <c r="D102">
        <v>86</v>
      </c>
      <c r="G102" s="14">
        <v>86</v>
      </c>
      <c r="H102" s="19" t="s">
        <v>110</v>
      </c>
      <c r="I102" s="22">
        <v>18</v>
      </c>
      <c r="J102" s="22" t="s">
        <v>21</v>
      </c>
      <c r="K102" s="14"/>
      <c r="L102" s="6"/>
      <c r="M102" s="1"/>
      <c r="N102" s="1"/>
      <c r="O102" s="28">
        <f t="shared" si="2"/>
        <v>0</v>
      </c>
      <c r="P102" s="11"/>
      <c r="Q102" s="1"/>
      <c r="R102" s="1"/>
    </row>
    <row r="103" spans="7:18" ht="14.25">
      <c r="G103" s="14"/>
      <c r="H103" s="19"/>
      <c r="I103" s="22"/>
      <c r="J103" s="22"/>
      <c r="K103" s="14"/>
      <c r="L103" s="6"/>
      <c r="M103" s="1"/>
      <c r="N103" s="1"/>
      <c r="O103" s="8"/>
      <c r="P103" s="11"/>
      <c r="Q103" s="1"/>
      <c r="R103" s="1"/>
    </row>
    <row r="104" spans="8:15" ht="14.25">
      <c r="H104" s="33"/>
      <c r="L104" s="30" t="s">
        <v>111</v>
      </c>
      <c r="N104" s="31"/>
      <c r="O104" s="32">
        <f>SUM(O10:O102)</f>
        <v>0</v>
      </c>
    </row>
    <row r="105" ht="15" thickBot="1">
      <c r="H105" s="33"/>
    </row>
    <row r="106" spans="8:16" ht="14.25">
      <c r="H106" s="33"/>
      <c r="N106" s="38"/>
      <c r="O106" s="41"/>
      <c r="P106" s="42" t="s">
        <v>116</v>
      </c>
    </row>
    <row r="107" spans="8:16" ht="14.25">
      <c r="H107" s="33" t="s">
        <v>112</v>
      </c>
      <c r="I107" s="36"/>
      <c r="N107" s="38"/>
      <c r="O107" s="40"/>
      <c r="P107" s="39"/>
    </row>
    <row r="108" spans="8:16" ht="14.25">
      <c r="H108" s="33" t="s">
        <v>113</v>
      </c>
      <c r="I108" s="36"/>
      <c r="N108" s="38"/>
      <c r="O108" s="40"/>
      <c r="P108" s="39"/>
    </row>
    <row r="109" spans="8:16" ht="14.25">
      <c r="H109" s="33" t="s">
        <v>114</v>
      </c>
      <c r="I109" s="3"/>
      <c r="N109" s="38"/>
      <c r="O109" s="40"/>
      <c r="P109" s="39"/>
    </row>
    <row r="110" spans="8:16" ht="14.25">
      <c r="H110" s="33" t="s">
        <v>115</v>
      </c>
      <c r="I110" s="36"/>
      <c r="N110" s="38"/>
      <c r="O110" s="40"/>
      <c r="P110" s="39"/>
    </row>
    <row r="111" spans="8:16" ht="14.25">
      <c r="H111" s="33"/>
      <c r="I111" s="37"/>
      <c r="N111" s="38"/>
      <c r="O111" s="40"/>
      <c r="P111" s="39"/>
    </row>
    <row r="112" spans="8:16" ht="14.25">
      <c r="H112" s="33"/>
      <c r="I112" s="3"/>
      <c r="N112" s="38"/>
      <c r="O112" s="40"/>
      <c r="P112" s="39"/>
    </row>
    <row r="113" spans="8:16" ht="14.25">
      <c r="H113" s="33"/>
      <c r="I113" s="3"/>
      <c r="N113" s="38"/>
      <c r="O113" s="40"/>
      <c r="P113" s="39"/>
    </row>
    <row r="114" spans="14:16" ht="14.25">
      <c r="N114" s="38"/>
      <c r="O114" s="40"/>
      <c r="P114" s="39"/>
    </row>
    <row r="115" spans="14:16" ht="15" thickBot="1">
      <c r="N115" s="38"/>
      <c r="O115" s="43"/>
      <c r="P115" s="44" t="s">
        <v>117</v>
      </c>
    </row>
  </sheetData>
  <sheetProtection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2016-11-09T19:35:46Z</dcterms:created>
  <dcterms:modified xsi:type="dcterms:W3CDTF">2016-11-09T19:38:11Z</dcterms:modified>
  <cp:category/>
  <cp:version/>
  <cp:contentType/>
  <cp:contentStatus/>
</cp:coreProperties>
</file>