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4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<sst xmlns="http://schemas.openxmlformats.org/spreadsheetml/2006/main" count="403" uniqueCount="97">
  <si>
    <t>PREFEITURA MUNICIPAL DE ITAPETININGA
CNPJ: 46.634.291/0001-70</t>
  </si>
  <si>
    <t>R</t>
  </si>
  <si>
    <t>DIGITAÇÃO ELETRÔNICA DA PROPOSTA</t>
  </si>
  <si>
    <t>PREGÃO PRESENCIAL</t>
  </si>
  <si>
    <t>SEQUENCIA: 174</t>
  </si>
  <si>
    <t>Data Abertura: 03/10/2016 Hrs: 09:00</t>
  </si>
  <si>
    <t xml:space="preserve">Local Entrega: EDUCAÇÃO - MERENDA ESCOLAR - Rua Acacio de Moraes , </t>
  </si>
  <si>
    <t>Observação: AQUISIÇÃO DE GÊNEROS ALIMENTÍCIOS - SETOR DE ALIMENTAÇÃO ESCOLAR - SECRETARIA MUNICIPAL DE EDUCAÇÃO (SISTEMA DE REGISTRO DE PREÇOS).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</si>
  <si>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</si>
  <si>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</si>
  <si>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</si>
  <si>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</si>
  <si>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</si>
  <si>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</si>
  <si>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</si>
  <si>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</si>
  <si>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</si>
  <si>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</si>
  <si>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</si>
  <si>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</si>
  <si>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</si>
  <si>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</si>
  <si>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</si>
  <si>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FARINHA DE MILHO - obtido pela ligeira torração do grão de milho,previamente macerado,socado e peneirado,conforme descritivo em anexo</t>
  </si>
  <si>
    <t>KG</t>
  </si>
  <si>
    <t>Aberta</t>
  </si>
  <si>
    <t>FUBA DE MILHO FINO - obtido pela moagem da parte comestivel dos grãos de milho,desgerminados e sadios enriquecido com ferro e acido fólico,conforme descrição em anexo</t>
  </si>
  <si>
    <t>AMIDO DE MILHO - obtido pela moagem de grão de milho em bom estado de conservação,conforme descritivo em anexo</t>
  </si>
  <si>
    <t>FARINHA DE TRIGO - Obitida do grão de trigo moido e beneficiado,sem fermento,conforme descrição em anexo</t>
  </si>
  <si>
    <t>LENTILHA  - 100% lentilha (produto natural))-classe médio tipo 1,conforme descritivo em anexo</t>
  </si>
  <si>
    <t>MILHO PARA PIPOCA  - milho,grãos de 1ª qualidade,beneficiado,limpo,conforme descritivo em anexo</t>
  </si>
  <si>
    <t>ARROZ - TIPO 1  de 1º qualidade,grãos comestiveis de arroz " in natura ",proviniente da éspecie Oryza sativa</t>
  </si>
  <si>
    <t>FEIJAO CARIOCA - TIPO 1 DE 1º QUALIDADE,grão comestivel de feijão "in natura",conforme descritivo em anexo</t>
  </si>
  <si>
    <t>OREGANO - constituido de folhas sãs,limpas e secas,trituradas,conforme descrição em anexo</t>
  </si>
  <si>
    <t>ARROZ PARBOILIZADOS - grãos comestiveis de arroz 'in natura",com teor maximo de umidade de 15%</t>
  </si>
  <si>
    <t>FEIJÃO PRETO  - Grãos comestiveis de feijão "in natura" tipo 1,isernto de sujidades,constituido de no minimo 90% de grãos na cor caracteristicas a variedade correspondente de tamanho e formato naturais maduros,limpos e secos,conforme descritivos em anexo</t>
  </si>
  <si>
    <t>AÇUCAR REFINADO - 1ª qualidade,açucar obtida da cana de açucar,com aspecto,core cheiro proprios,com teor de sacarose minimo de 98,5%pp,admitindo umidade máxima de 0,03% pp,sem fermentação,isento de sujidades..Conforme descritivo em anexo.</t>
  </si>
  <si>
    <t>AÇUCAR CRISTAL  - açucar obtido por fabricação direta nas usinas,a partir da cana de açucar,na forma cristalizada,contendo no minimo 99/,3% de carboidrato por porção,livre de fermentação,conforme descritivo em anexo.</t>
  </si>
  <si>
    <t>CHOCOLATE EM PÓ  - obtido a partir de simples mistura de açúcar,cacau em pó (32%) e aromatizante,conforme descritivo em anexo</t>
  </si>
  <si>
    <t>CHOCOLATE CONFEITADO - Açúcar,massa de cacau,manteiga de cacau,gordura vegetal,leite em pó integral,conforme descritivo em anexo</t>
  </si>
  <si>
    <t>EXTRATO DE TOMATE - tomates maduros,são e limpos,conforme descritivo em anexo</t>
  </si>
  <si>
    <t>ERVILHA EM CONSERVA - Ervilhas debulhadas,cruas,reidratadas ou pré cozidas,imersa em liquido apropriado(salmoura) ,conforme descritivo em anexo</t>
  </si>
  <si>
    <t>GELEIA  - sabor morango, framboesa, conforme Especificações técnicas em anexo.</t>
  </si>
  <si>
    <t>GELATINA EM PÓ  - sabor abacaxi, morango, uva, framboesa, amora, conforme Especificações técnicas em anexo.</t>
  </si>
  <si>
    <t>POLPA DE FRUTAS  - PONTO A PONTO,Sabores abacaxi,abacaxi com hortelã,uva,morango,laranja,pêssego,melancia,acerola,caju,manga,goiaba),conforme descritivo em anexo</t>
  </si>
  <si>
    <t>MARIA MOLE - (MORANGO,CHOCOLATE,COCO),Açúcar,gelatina,estabilizante estearoil 2 lactil lactado de sódio e aromatizante,conforme descrição em anexo</t>
  </si>
  <si>
    <t>SUCO DE FRUTA - INTEGRAL LONGA VIDA (200 ML),Fruta,água e açucar,conforme descritivo em anexo</t>
  </si>
  <si>
    <t>LT</t>
  </si>
  <si>
    <t>MACARRAO SPAGUETTI  - Farinha com ovos,procedência nacional,conforme descritivos em anexo</t>
  </si>
  <si>
    <t>MISTURA  - PARA PREPARO BOLO SABOR ABACAXI,Farinha de trigo enriquecida com ferro e acido fólico,leite em pó integral,ovo em pó,amido de milho,emulsificante,fermento químici,conforme descrição em anexo</t>
  </si>
  <si>
    <t>MISTURA  - PARA PREPARO BOLO SABOR CHOCOLATE,farinha de trigo,enriquecida com ferro e acido fólico,leite em pó integral,ovo em pó,amido de milho,emulsificante,fermento químico,conforme descrição em anexo</t>
  </si>
  <si>
    <t>MISTURA  - PARA IOGURTE MORANGO,Açúcar,leite em pó,amido,modificado,leite fermentado pó vitaminas.A,C,B1,B2,niacina,ferro,zindo,aroma igual de iogurte e frutas,conforme descritivo em anexo</t>
  </si>
  <si>
    <t>MACARRAO - PENNE,Farinha com ovos,procedência nacional,conforme descritivo em anexo</t>
  </si>
  <si>
    <t>MISTURA PARA PÃO DE QUEIJO - polvilho,amido,gordura vegetal modificada,leite em pó,ovo em pó,queijo,sal e aromatizante natural.</t>
  </si>
  <si>
    <t>MACARRÃO ARGOLINHA  - Farinha com ovos,procedência nacional,conforme descritivo em anexo</t>
  </si>
  <si>
    <t>MACARRÃO AVE MARIA  - Farinha com ovos,procedência nacional,conforme descritivo em anexo</t>
  </si>
  <si>
    <t>MACARRÃO CABELO DE ANJO  - Farinha com ovos,procedência nacional,conforme descritivo em anexo</t>
  </si>
  <si>
    <t>MACARRÃO CONCHINHA  - Farinha com ovos.procedência nacional,conforme descritivos em anexo</t>
  </si>
  <si>
    <t>MACARRÃO PADRE NOSSO    - Farinha com ovos,procedência nacional,conforme descritivo em anexo</t>
  </si>
  <si>
    <t>MACARRÃO PARAFUSO   - Farinha com ovos,procedência nacional,conforme descritivo em anexo</t>
  </si>
  <si>
    <t>MISTURA PARA TORTA/ BOLO SALGADA  - Farinha de trigo enriquecida com ferro e acido fólico,sal,fermento em pó químico e que contenha glútem,conforme descrição em anexo.</t>
  </si>
  <si>
    <t>MASSA ALIMENTICIA DE MILHO - A base de milho,isento de glútem,conforme descritivo em anexo</t>
  </si>
  <si>
    <t>ÓLEO DE SOJA  - EMBALAGEM DE 900 ML,Óleo de soja refinado,antioxidante,conforme descrição em anexo</t>
  </si>
  <si>
    <t>FR</t>
  </si>
  <si>
    <t>OLEO DE GIRASSOL - Óleo de girassol,conforme descritivo em anexo</t>
  </si>
  <si>
    <t>SAL REFINADO  - Cloreto de sódio antiumectante e iodo,conforme descritivo em anexo</t>
  </si>
  <si>
    <t>TEMPERO ALHO E SAL - Produto desidratado,destinado temperar alimentos;  obtido da mistura de sal,alho;podendo conter aromatizante naturais e aditivos permitidos pela legislação;com aspecto cor,cheiro e sabor próprios,insento de sujidades,parasitas e larvas.</t>
  </si>
  <si>
    <t>VINAGRE  - Fermentado acético de álcool,fermentado acético de vinho (branco tinto)ou maçã,conservador,corante natural,água,conforme descritivo em anexo</t>
  </si>
  <si>
    <t>COCO RALADO - produto obtido do fruto do coqueiro(cocoa nucifera),por processo tecnológico adequado e separado parcialmente da emulsão óleo/água (leite de coco)por processos mecânicos. Coco ralado,úmido,sem açúcar,conforme descritivo em anexo</t>
  </si>
  <si>
    <t>MAIONESE - Óleo vegetal,água,ovos pausteurizados,vinagre,suco de limão,amido modificado ,sal.conforme descritivo em anexo</t>
  </si>
  <si>
    <t>CHOCOLATE GRANULADO - Açucar,gordura vegetal,glicose em pó,amido,cacau em pó,conforme descritivo em anexo</t>
  </si>
  <si>
    <t>PIPOCA DOCE CARAMELIZADA - 920 a 35 GR)canjica especial de milho e açucar,100 % natural,sem conservante,conforme descritivo em anexo</t>
  </si>
  <si>
    <t>FERMENTO EM PO QUIMICO  - Formado de sbstância que por influência do calor e ou umidade produz desprendimento gasoso capaz de expandir massas elaboradas com farinhas,amidos ou féculas,contendo em sua formulação bicarbonato de sódio,carbonato de cálcio e fosfato monocálcio,conforme descritivo em anexo</t>
  </si>
  <si>
    <t>LEITE CONDENSADO - obtido pela desidratação do leite,adicionado de sacarose ou glicose,conforme descritivos em anexo</t>
  </si>
  <si>
    <t>LEITE EM PÓ - ENRIQUECIDO, CONFORME DESCRITIVO TÉCNICO EM ANEXO.</t>
  </si>
  <si>
    <t>LEITE EM PÓ - INTEGRAL INSTANTÂNEO,Leite de vaca integral desidratado e emulsificante lecitina de soja,conforme descritivo em anexo</t>
  </si>
  <si>
    <t>MARGARINA - (PONTO A PONTO) 80% DE LÍPIDEOS,Óleos vegetais líquidos e hidrogenados,leite ou seus constituintes ou derivados,sal,água 15000 UI de vitaminas A por kg,Estabilizante:mono e digliceridios e lecitina de soja.Conforme descritivo em anexo</t>
  </si>
  <si>
    <t>QUEIJO RALADO - Ralado fino,cheiro e sabor próprio,preparado a partir de matéria prima sã e limpa,conforme descritivo em anexo</t>
  </si>
  <si>
    <t>AVEIA EM FLOCOS FINOS - aveia em flocos finos,com glúten</t>
  </si>
  <si>
    <t>BARRA DE CEREAIS DIET - Flocos de cereais(farinha de arroz e de milho,extrato de malte,maltodextrina e sal) srbitol,aveia em flocos,polidextrose,maltodextrina,conforme descrição em anexo</t>
  </si>
  <si>
    <t>BOLACHA MAIZENA - farinha de trigo,,sal,gordura vegetal,amido,açúcar</t>
  </si>
  <si>
    <t>BOLACHA AVEIA E MEL  - farinha de trigo enriquecido com ferro e ácido fólico,aveia (farinha e flocos ),açúcar,gordura vegetal,margarina,mel,fermento química,sal,lecitina de soja e aromatizantes.,conforme descrição em anexo.</t>
  </si>
  <si>
    <t>FLOCOS DE MILHO - AÇÚCARADOS,flocos de milho e açucar</t>
  </si>
  <si>
    <t>FLOCOS DE BATATA DESIDRATADA - flocos de batata desidratada</t>
  </si>
  <si>
    <t>BOLACHA TIPO ROSQUINHA - sabor chocolate, Especificações técnicas em anexo.</t>
  </si>
  <si>
    <t>BOLACHA TIPO ROSQUINHA - DE COCO.Farinha de trigo,sal,gordura vegetal,amido,açucar,leite (ou soro),coco ralado.</t>
  </si>
  <si>
    <t>BOLACHA TIPO AGUA E SAL - Farinha de trigo,gordura vegetal,amido,extrato de malte,sal,açúcar,leite,fermento biológico e estabilizante lecitina de soja,conforme descritivo em anexo</t>
  </si>
  <si>
    <t>BARRA DE CEREAIS COM CHOCOLATE - aveia em flocos,flocos de arroz e /ou cevada e/ou de trigo e /oude milho tostado,açucar,e cacau que caracteriza o sabor.Conforme descritivo em anexo.3</t>
  </si>
  <si>
    <t>PESSEGO - pêssego sem caroço,em metades,em concentração de calda,conforme descritivo em anexo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</si>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</sst>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33.75">
      <c r="A17">
        <v>13</v>
      </c>
      <c r="B17">
        <v>174</v>
      </c>
      <c r="C17">
        <v>2016</v>
      </c>
      <c r="D17">
        <v>1</v>
      </c>
      <c r="G17" s="14">
        <v>1</v>
      </c>
      <c r="H17" s="19" t="s">
        <v>23</v>
      </c>
      <c r="I17" s="22">
        <v>3750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45">
      <c r="A18">
        <v>13</v>
      </c>
      <c r="B18">
        <v>174</v>
      </c>
      <c r="C18">
        <v>2016</v>
      </c>
      <c r="D18">
        <v>2</v>
      </c>
      <c r="G18" s="14">
        <v>2</v>
      </c>
      <c r="H18" s="19" t="s">
        <v>26</v>
      </c>
      <c r="I18" s="22">
        <v>7500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33.75">
      <c r="A19">
        <v>13</v>
      </c>
      <c r="B19">
        <v>174</v>
      </c>
      <c r="C19">
        <v>2016</v>
      </c>
      <c r="D19">
        <v>3</v>
      </c>
      <c r="G19" s="14">
        <v>3</v>
      </c>
      <c r="H19" s="19" t="s">
        <v>27</v>
      </c>
      <c r="I19" s="22">
        <v>7500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174</v>
      </c>
      <c r="C20">
        <v>2016</v>
      </c>
      <c r="D20">
        <v>4</v>
      </c>
      <c r="G20" s="14">
        <v>4</v>
      </c>
      <c r="H20" s="19" t="s">
        <v>28</v>
      </c>
      <c r="I20" s="22">
        <v>9000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2.5">
      <c r="A21">
        <v>13</v>
      </c>
      <c r="B21">
        <v>174</v>
      </c>
      <c r="C21">
        <v>2016</v>
      </c>
      <c r="D21">
        <v>5</v>
      </c>
      <c r="G21" s="14">
        <v>5</v>
      </c>
      <c r="H21" s="19" t="s">
        <v>29</v>
      </c>
      <c r="I21" s="22">
        <v>750</v>
      </c>
      <c r="J21" s="22" t="s">
        <v>24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33.75">
      <c r="A22">
        <v>13</v>
      </c>
      <c r="B22">
        <v>174</v>
      </c>
      <c r="C22">
        <v>2016</v>
      </c>
      <c r="D22">
        <v>6</v>
      </c>
      <c r="G22" s="14">
        <v>6</v>
      </c>
      <c r="H22" s="19" t="s">
        <v>30</v>
      </c>
      <c r="I22" s="22">
        <v>3750</v>
      </c>
      <c r="J22" s="22" t="s">
        <v>24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174</v>
      </c>
      <c r="C23">
        <v>2016</v>
      </c>
      <c r="D23">
        <v>7</v>
      </c>
      <c r="G23" s="14">
        <v>7</v>
      </c>
      <c r="H23" s="19" t="s">
        <v>31</v>
      </c>
      <c r="I23" s="22">
        <v>75000</v>
      </c>
      <c r="J23" s="22" t="s">
        <v>24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2.5">
      <c r="A24">
        <v>13</v>
      </c>
      <c r="B24">
        <v>174</v>
      </c>
      <c r="C24">
        <v>2016</v>
      </c>
      <c r="D24">
        <v>8</v>
      </c>
      <c r="G24" s="14">
        <v>8</v>
      </c>
      <c r="H24" s="19" t="s">
        <v>32</v>
      </c>
      <c r="I24" s="22">
        <v>75000</v>
      </c>
      <c r="J24" s="22" t="s">
        <v>24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2.5">
      <c r="A25">
        <v>13</v>
      </c>
      <c r="B25">
        <v>174</v>
      </c>
      <c r="C25">
        <v>2016</v>
      </c>
      <c r="D25">
        <v>9</v>
      </c>
      <c r="G25" s="14">
        <v>9</v>
      </c>
      <c r="H25" s="19" t="s">
        <v>33</v>
      </c>
      <c r="I25" s="22">
        <v>375</v>
      </c>
      <c r="J25" s="22" t="s">
        <v>24</v>
      </c>
      <c r="K25" s="14" t="s">
        <v>25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2.5">
      <c r="A26">
        <v>13</v>
      </c>
      <c r="B26">
        <v>174</v>
      </c>
      <c r="C26">
        <v>2016</v>
      </c>
      <c r="D26">
        <v>10</v>
      </c>
      <c r="G26" s="14">
        <v>10</v>
      </c>
      <c r="H26" s="19" t="s">
        <v>34</v>
      </c>
      <c r="I26" s="22">
        <v>112500</v>
      </c>
      <c r="J26" s="22" t="s">
        <v>24</v>
      </c>
      <c r="K26" s="14" t="s">
        <v>25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56.25">
      <c r="A27">
        <v>13</v>
      </c>
      <c r="B27">
        <v>174</v>
      </c>
      <c r="C27">
        <v>2016</v>
      </c>
      <c r="D27">
        <v>11</v>
      </c>
      <c r="G27" s="14">
        <v>11</v>
      </c>
      <c r="H27" s="19" t="s">
        <v>35</v>
      </c>
      <c r="I27" s="22">
        <v>37500</v>
      </c>
      <c r="J27" s="22" t="s">
        <v>24</v>
      </c>
      <c r="K27" s="14" t="s">
        <v>25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56.25">
      <c r="A28">
        <v>13</v>
      </c>
      <c r="B28">
        <v>174</v>
      </c>
      <c r="C28">
        <v>2016</v>
      </c>
      <c r="D28">
        <v>12</v>
      </c>
      <c r="G28" s="14">
        <v>12</v>
      </c>
      <c r="H28" s="19" t="s">
        <v>36</v>
      </c>
      <c r="I28" s="22">
        <v>37500</v>
      </c>
      <c r="J28" s="22" t="s">
        <v>24</v>
      </c>
      <c r="K28" s="14" t="s">
        <v>25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56.25">
      <c r="A29">
        <v>13</v>
      </c>
      <c r="B29">
        <v>174</v>
      </c>
      <c r="C29">
        <v>2016</v>
      </c>
      <c r="D29">
        <v>13</v>
      </c>
      <c r="G29" s="14">
        <v>13</v>
      </c>
      <c r="H29" s="19" t="s">
        <v>37</v>
      </c>
      <c r="I29" s="22">
        <v>60000</v>
      </c>
      <c r="J29" s="22" t="s">
        <v>24</v>
      </c>
      <c r="K29" s="14" t="s">
        <v>25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33.75">
      <c r="A30">
        <v>13</v>
      </c>
      <c r="B30">
        <v>174</v>
      </c>
      <c r="C30">
        <v>2016</v>
      </c>
      <c r="D30">
        <v>14</v>
      </c>
      <c r="G30" s="14">
        <v>14</v>
      </c>
      <c r="H30" s="19" t="s">
        <v>38</v>
      </c>
      <c r="I30" s="22">
        <v>15000</v>
      </c>
      <c r="J30" s="22" t="s">
        <v>24</v>
      </c>
      <c r="K30" s="14" t="s">
        <v>25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33.75">
      <c r="A31">
        <v>13</v>
      </c>
      <c r="B31">
        <v>174</v>
      </c>
      <c r="C31">
        <v>2016</v>
      </c>
      <c r="D31">
        <v>15</v>
      </c>
      <c r="G31" s="14">
        <v>15</v>
      </c>
      <c r="H31" s="19" t="s">
        <v>39</v>
      </c>
      <c r="I31" s="22">
        <v>1125</v>
      </c>
      <c r="J31" s="22" t="s">
        <v>24</v>
      </c>
      <c r="K31" s="14" t="s">
        <v>25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2.5">
      <c r="A32">
        <v>13</v>
      </c>
      <c r="B32">
        <v>174</v>
      </c>
      <c r="C32">
        <v>2016</v>
      </c>
      <c r="D32">
        <v>16</v>
      </c>
      <c r="G32" s="14">
        <v>16</v>
      </c>
      <c r="H32" s="19" t="s">
        <v>40</v>
      </c>
      <c r="I32" s="22">
        <v>37500</v>
      </c>
      <c r="J32" s="22" t="s">
        <v>24</v>
      </c>
      <c r="K32" s="14" t="s">
        <v>25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45">
      <c r="A33">
        <v>13</v>
      </c>
      <c r="B33">
        <v>174</v>
      </c>
      <c r="C33">
        <v>2016</v>
      </c>
      <c r="D33">
        <v>17</v>
      </c>
      <c r="G33" s="14">
        <v>17</v>
      </c>
      <c r="H33" s="19" t="s">
        <v>41</v>
      </c>
      <c r="I33" s="22">
        <v>3750</v>
      </c>
      <c r="J33" s="22" t="s">
        <v>24</v>
      </c>
      <c r="K33" s="14" t="s">
        <v>25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22.5">
      <c r="A34">
        <v>13</v>
      </c>
      <c r="B34">
        <v>174</v>
      </c>
      <c r="C34">
        <v>2016</v>
      </c>
      <c r="D34">
        <v>18</v>
      </c>
      <c r="G34" s="14">
        <v>18</v>
      </c>
      <c r="H34" s="19" t="s">
        <v>42</v>
      </c>
      <c r="I34" s="22">
        <v>4500</v>
      </c>
      <c r="J34" s="22" t="s">
        <v>24</v>
      </c>
      <c r="K34" s="14" t="s">
        <v>25</v>
      </c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33.75">
      <c r="A35">
        <v>13</v>
      </c>
      <c r="B35">
        <v>174</v>
      </c>
      <c r="C35">
        <v>2016</v>
      </c>
      <c r="D35">
        <v>19</v>
      </c>
      <c r="G35" s="14">
        <v>19</v>
      </c>
      <c r="H35" s="19" t="s">
        <v>43</v>
      </c>
      <c r="I35" s="22">
        <v>7500</v>
      </c>
      <c r="J35" s="22" t="s">
        <v>24</v>
      </c>
      <c r="K35" s="14" t="s">
        <v>25</v>
      </c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45">
      <c r="A36">
        <v>13</v>
      </c>
      <c r="B36">
        <v>174</v>
      </c>
      <c r="C36">
        <v>2016</v>
      </c>
      <c r="D36">
        <v>20</v>
      </c>
      <c r="G36" s="14">
        <v>20</v>
      </c>
      <c r="H36" s="19" t="s">
        <v>44</v>
      </c>
      <c r="I36" s="22">
        <v>11250</v>
      </c>
      <c r="J36" s="22" t="s">
        <v>24</v>
      </c>
      <c r="K36" s="14" t="s">
        <v>25</v>
      </c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45">
      <c r="A37">
        <v>13</v>
      </c>
      <c r="B37">
        <v>174</v>
      </c>
      <c r="C37">
        <v>2016</v>
      </c>
      <c r="D37">
        <v>21</v>
      </c>
      <c r="G37" s="14">
        <v>21</v>
      </c>
      <c r="H37" s="19" t="s">
        <v>45</v>
      </c>
      <c r="I37" s="22">
        <v>1500</v>
      </c>
      <c r="J37" s="22" t="s">
        <v>24</v>
      </c>
      <c r="K37" s="14" t="s">
        <v>25</v>
      </c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22.5">
      <c r="A38">
        <v>13</v>
      </c>
      <c r="B38">
        <v>174</v>
      </c>
      <c r="C38">
        <v>2016</v>
      </c>
      <c r="D38">
        <v>22</v>
      </c>
      <c r="G38" s="14">
        <v>22</v>
      </c>
      <c r="H38" s="19" t="s">
        <v>46</v>
      </c>
      <c r="I38" s="22">
        <v>75000</v>
      </c>
      <c r="J38" s="22" t="s">
        <v>47</v>
      </c>
      <c r="K38" s="14" t="s">
        <v>25</v>
      </c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22.5">
      <c r="A39">
        <v>13</v>
      </c>
      <c r="B39">
        <v>174</v>
      </c>
      <c r="C39">
        <v>2016</v>
      </c>
      <c r="D39">
        <v>23</v>
      </c>
      <c r="G39" s="14">
        <v>23</v>
      </c>
      <c r="H39" s="19" t="s">
        <v>48</v>
      </c>
      <c r="I39" s="22">
        <v>22500</v>
      </c>
      <c r="J39" s="22" t="s">
        <v>24</v>
      </c>
      <c r="K39" s="14" t="s">
        <v>25</v>
      </c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56.25">
      <c r="A40">
        <v>13</v>
      </c>
      <c r="B40">
        <v>174</v>
      </c>
      <c r="C40">
        <v>2016</v>
      </c>
      <c r="D40">
        <v>24</v>
      </c>
      <c r="G40" s="14">
        <v>24</v>
      </c>
      <c r="H40" s="19" t="s">
        <v>49</v>
      </c>
      <c r="I40" s="22">
        <v>3750</v>
      </c>
      <c r="J40" s="22" t="s">
        <v>24</v>
      </c>
      <c r="K40" s="14" t="s">
        <v>25</v>
      </c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56.25">
      <c r="A41">
        <v>13</v>
      </c>
      <c r="B41">
        <v>174</v>
      </c>
      <c r="C41">
        <v>2016</v>
      </c>
      <c r="D41">
        <v>25</v>
      </c>
      <c r="G41" s="14">
        <v>25</v>
      </c>
      <c r="H41" s="19" t="s">
        <v>50</v>
      </c>
      <c r="I41" s="22">
        <v>3750</v>
      </c>
      <c r="J41" s="22" t="s">
        <v>24</v>
      </c>
      <c r="K41" s="14" t="s">
        <v>25</v>
      </c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45">
      <c r="A42">
        <v>13</v>
      </c>
      <c r="B42">
        <v>174</v>
      </c>
      <c r="C42">
        <v>2016</v>
      </c>
      <c r="D42">
        <v>26</v>
      </c>
      <c r="G42" s="14">
        <v>26</v>
      </c>
      <c r="H42" s="19" t="s">
        <v>51</v>
      </c>
      <c r="I42" s="22">
        <v>15000</v>
      </c>
      <c r="J42" s="22" t="s">
        <v>24</v>
      </c>
      <c r="K42" s="14" t="s">
        <v>25</v>
      </c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22.5">
      <c r="A43">
        <v>13</v>
      </c>
      <c r="B43">
        <v>174</v>
      </c>
      <c r="C43">
        <v>2016</v>
      </c>
      <c r="D43">
        <v>27</v>
      </c>
      <c r="G43" s="14">
        <v>27</v>
      </c>
      <c r="H43" s="19" t="s">
        <v>52</v>
      </c>
      <c r="I43" s="22">
        <v>22500</v>
      </c>
      <c r="J43" s="22" t="s">
        <v>24</v>
      </c>
      <c r="K43" s="14" t="s">
        <v>25</v>
      </c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33.75">
      <c r="A44">
        <v>13</v>
      </c>
      <c r="B44">
        <v>174</v>
      </c>
      <c r="C44">
        <v>2016</v>
      </c>
      <c r="D44">
        <v>28</v>
      </c>
      <c r="G44" s="14">
        <v>28</v>
      </c>
      <c r="H44" s="19" t="s">
        <v>53</v>
      </c>
      <c r="I44" s="22">
        <v>7500</v>
      </c>
      <c r="J44" s="22" t="s">
        <v>24</v>
      </c>
      <c r="K44" s="14" t="s">
        <v>25</v>
      </c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22.5">
      <c r="A45">
        <v>13</v>
      </c>
      <c r="B45">
        <v>174</v>
      </c>
      <c r="C45">
        <v>2016</v>
      </c>
      <c r="D45">
        <v>29</v>
      </c>
      <c r="G45" s="14">
        <v>29</v>
      </c>
      <c r="H45" s="19" t="s">
        <v>54</v>
      </c>
      <c r="I45" s="22">
        <v>6000</v>
      </c>
      <c r="J45" s="22" t="s">
        <v>24</v>
      </c>
      <c r="K45" s="14" t="s">
        <v>25</v>
      </c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22.5">
      <c r="A46">
        <v>13</v>
      </c>
      <c r="B46">
        <v>174</v>
      </c>
      <c r="C46">
        <v>2016</v>
      </c>
      <c r="D46">
        <v>30</v>
      </c>
      <c r="G46" s="14">
        <v>30</v>
      </c>
      <c r="H46" s="19" t="s">
        <v>55</v>
      </c>
      <c r="I46" s="22">
        <v>6000</v>
      </c>
      <c r="J46" s="22" t="s">
        <v>24</v>
      </c>
      <c r="K46" s="14" t="s">
        <v>25</v>
      </c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33.75">
      <c r="A47">
        <v>13</v>
      </c>
      <c r="B47">
        <v>174</v>
      </c>
      <c r="C47">
        <v>2016</v>
      </c>
      <c r="D47">
        <v>31</v>
      </c>
      <c r="G47" s="14">
        <v>31</v>
      </c>
      <c r="H47" s="19" t="s">
        <v>56</v>
      </c>
      <c r="I47" s="22">
        <v>4500</v>
      </c>
      <c r="J47" s="22" t="s">
        <v>24</v>
      </c>
      <c r="K47" s="14" t="s">
        <v>25</v>
      </c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22.5">
      <c r="A48">
        <v>13</v>
      </c>
      <c r="B48">
        <v>174</v>
      </c>
      <c r="C48">
        <v>2016</v>
      </c>
      <c r="D48">
        <v>32</v>
      </c>
      <c r="G48" s="14">
        <v>32</v>
      </c>
      <c r="H48" s="19" t="s">
        <v>57</v>
      </c>
      <c r="I48" s="22">
        <v>6000</v>
      </c>
      <c r="J48" s="22" t="s">
        <v>24</v>
      </c>
      <c r="K48" s="14" t="s">
        <v>25</v>
      </c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33.75">
      <c r="A49">
        <v>13</v>
      </c>
      <c r="B49">
        <v>174</v>
      </c>
      <c r="C49">
        <v>2016</v>
      </c>
      <c r="D49">
        <v>33</v>
      </c>
      <c r="G49" s="14">
        <v>33</v>
      </c>
      <c r="H49" s="19" t="s">
        <v>58</v>
      </c>
      <c r="I49" s="22">
        <v>7500</v>
      </c>
      <c r="J49" s="22" t="s">
        <v>24</v>
      </c>
      <c r="K49" s="14" t="s">
        <v>25</v>
      </c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22.5">
      <c r="A50">
        <v>13</v>
      </c>
      <c r="B50">
        <v>174</v>
      </c>
      <c r="C50">
        <v>2016</v>
      </c>
      <c r="D50">
        <v>34</v>
      </c>
      <c r="G50" s="14">
        <v>34</v>
      </c>
      <c r="H50" s="19" t="s">
        <v>59</v>
      </c>
      <c r="I50" s="22">
        <v>22500</v>
      </c>
      <c r="J50" s="22" t="s">
        <v>24</v>
      </c>
      <c r="K50" s="14" t="s">
        <v>25</v>
      </c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45">
      <c r="A51">
        <v>13</v>
      </c>
      <c r="B51">
        <v>174</v>
      </c>
      <c r="C51">
        <v>2016</v>
      </c>
      <c r="D51">
        <v>35</v>
      </c>
      <c r="G51" s="14">
        <v>35</v>
      </c>
      <c r="H51" s="19" t="s">
        <v>60</v>
      </c>
      <c r="I51" s="22">
        <v>3750</v>
      </c>
      <c r="J51" s="22" t="s">
        <v>24</v>
      </c>
      <c r="K51" s="14" t="s">
        <v>25</v>
      </c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22.5">
      <c r="A52">
        <v>13</v>
      </c>
      <c r="B52">
        <v>174</v>
      </c>
      <c r="C52">
        <v>2016</v>
      </c>
      <c r="D52">
        <v>36</v>
      </c>
      <c r="G52" s="14">
        <v>36</v>
      </c>
      <c r="H52" s="19" t="s">
        <v>61</v>
      </c>
      <c r="I52" s="22">
        <v>750</v>
      </c>
      <c r="J52" s="22" t="s">
        <v>24</v>
      </c>
      <c r="K52" s="14" t="s">
        <v>25</v>
      </c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22.5">
      <c r="A53">
        <v>13</v>
      </c>
      <c r="B53">
        <v>174</v>
      </c>
      <c r="C53">
        <v>2016</v>
      </c>
      <c r="D53">
        <v>37</v>
      </c>
      <c r="G53" s="14">
        <v>37</v>
      </c>
      <c r="H53" s="19" t="s">
        <v>62</v>
      </c>
      <c r="I53" s="22">
        <v>29250</v>
      </c>
      <c r="J53" s="22" t="s">
        <v>63</v>
      </c>
      <c r="K53" s="14" t="s">
        <v>25</v>
      </c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22.5">
      <c r="A54">
        <v>13</v>
      </c>
      <c r="B54">
        <v>174</v>
      </c>
      <c r="C54">
        <v>2016</v>
      </c>
      <c r="D54">
        <v>38</v>
      </c>
      <c r="G54" s="14">
        <v>38</v>
      </c>
      <c r="H54" s="19" t="s">
        <v>64</v>
      </c>
      <c r="I54" s="22">
        <v>15000</v>
      </c>
      <c r="J54" s="22" t="s">
        <v>63</v>
      </c>
      <c r="K54" s="14" t="s">
        <v>25</v>
      </c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22.5">
      <c r="A55">
        <v>13</v>
      </c>
      <c r="B55">
        <v>174</v>
      </c>
      <c r="C55">
        <v>2016</v>
      </c>
      <c r="D55">
        <v>39</v>
      </c>
      <c r="G55" s="14">
        <v>39</v>
      </c>
      <c r="H55" s="19" t="s">
        <v>65</v>
      </c>
      <c r="I55" s="22">
        <v>15000</v>
      </c>
      <c r="J55" s="22" t="s">
        <v>24</v>
      </c>
      <c r="K55" s="14" t="s">
        <v>25</v>
      </c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67.5">
      <c r="A56">
        <v>13</v>
      </c>
      <c r="B56">
        <v>174</v>
      </c>
      <c r="C56">
        <v>2016</v>
      </c>
      <c r="D56">
        <v>40</v>
      </c>
      <c r="G56" s="14">
        <v>40</v>
      </c>
      <c r="H56" s="19" t="s">
        <v>66</v>
      </c>
      <c r="I56" s="22">
        <v>2250</v>
      </c>
      <c r="J56" s="22" t="s">
        <v>24</v>
      </c>
      <c r="K56" s="14" t="s">
        <v>25</v>
      </c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45">
      <c r="A57">
        <v>13</v>
      </c>
      <c r="B57">
        <v>174</v>
      </c>
      <c r="C57">
        <v>2016</v>
      </c>
      <c r="D57">
        <v>41</v>
      </c>
      <c r="G57" s="14">
        <v>41</v>
      </c>
      <c r="H57" s="19" t="s">
        <v>67</v>
      </c>
      <c r="I57" s="22">
        <v>7005</v>
      </c>
      <c r="J57" s="22" t="s">
        <v>63</v>
      </c>
      <c r="K57" s="14" t="s">
        <v>25</v>
      </c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56.25">
      <c r="A58">
        <v>13</v>
      </c>
      <c r="B58">
        <v>174</v>
      </c>
      <c r="C58">
        <v>2016</v>
      </c>
      <c r="D58">
        <v>42</v>
      </c>
      <c r="G58" s="14">
        <v>42</v>
      </c>
      <c r="H58" s="19" t="s">
        <v>68</v>
      </c>
      <c r="I58" s="22">
        <v>1125</v>
      </c>
      <c r="J58" s="22" t="s">
        <v>24</v>
      </c>
      <c r="K58" s="14" t="s">
        <v>25</v>
      </c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33.75">
      <c r="A59">
        <v>13</v>
      </c>
      <c r="B59">
        <v>174</v>
      </c>
      <c r="C59">
        <v>2016</v>
      </c>
      <c r="D59">
        <v>43</v>
      </c>
      <c r="G59" s="14">
        <v>43</v>
      </c>
      <c r="H59" s="19" t="s">
        <v>69</v>
      </c>
      <c r="I59" s="22">
        <v>4500</v>
      </c>
      <c r="J59" s="22" t="s">
        <v>24</v>
      </c>
      <c r="K59" s="14" t="s">
        <v>25</v>
      </c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22.5">
      <c r="A60">
        <v>13</v>
      </c>
      <c r="B60">
        <v>174</v>
      </c>
      <c r="C60">
        <v>2016</v>
      </c>
      <c r="D60">
        <v>44</v>
      </c>
      <c r="G60" s="14">
        <v>44</v>
      </c>
      <c r="H60" s="19" t="s">
        <v>70</v>
      </c>
      <c r="I60" s="22">
        <v>750</v>
      </c>
      <c r="J60" s="22" t="s">
        <v>24</v>
      </c>
      <c r="K60" s="14" t="s">
        <v>25</v>
      </c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33.75">
      <c r="A61">
        <v>13</v>
      </c>
      <c r="B61">
        <v>174</v>
      </c>
      <c r="C61">
        <v>2016</v>
      </c>
      <c r="D61">
        <v>45</v>
      </c>
      <c r="G61" s="14">
        <v>45</v>
      </c>
      <c r="H61" s="19" t="s">
        <v>71</v>
      </c>
      <c r="I61" s="22">
        <v>1500</v>
      </c>
      <c r="J61" s="22" t="s">
        <v>24</v>
      </c>
      <c r="K61" s="14" t="s">
        <v>25</v>
      </c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67.5">
      <c r="A62">
        <v>13</v>
      </c>
      <c r="B62">
        <v>174</v>
      </c>
      <c r="C62">
        <v>2016</v>
      </c>
      <c r="D62">
        <v>46</v>
      </c>
      <c r="G62" s="14">
        <v>46</v>
      </c>
      <c r="H62" s="19" t="s">
        <v>72</v>
      </c>
      <c r="I62" s="22">
        <v>1200</v>
      </c>
      <c r="J62" s="22" t="s">
        <v>24</v>
      </c>
      <c r="K62" s="14" t="s">
        <v>25</v>
      </c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33.75">
      <c r="A63">
        <v>13</v>
      </c>
      <c r="B63">
        <v>174</v>
      </c>
      <c r="C63">
        <v>2016</v>
      </c>
      <c r="D63">
        <v>47</v>
      </c>
      <c r="G63" s="14">
        <v>47</v>
      </c>
      <c r="H63" s="19" t="s">
        <v>73</v>
      </c>
      <c r="I63" s="22">
        <v>2250</v>
      </c>
      <c r="J63" s="22" t="s">
        <v>24</v>
      </c>
      <c r="K63" s="14" t="s">
        <v>25</v>
      </c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22.5">
      <c r="A64">
        <v>13</v>
      </c>
      <c r="B64">
        <v>174</v>
      </c>
      <c r="C64">
        <v>2016</v>
      </c>
      <c r="D64">
        <v>48</v>
      </c>
      <c r="G64" s="14">
        <v>48</v>
      </c>
      <c r="H64" s="19" t="s">
        <v>74</v>
      </c>
      <c r="I64" s="22">
        <v>22500</v>
      </c>
      <c r="J64" s="22" t="s">
        <v>24</v>
      </c>
      <c r="K64" s="14" t="s">
        <v>25</v>
      </c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33.75">
      <c r="A65">
        <v>13</v>
      </c>
      <c r="B65">
        <v>174</v>
      </c>
      <c r="C65">
        <v>2016</v>
      </c>
      <c r="D65">
        <v>49</v>
      </c>
      <c r="G65" s="14">
        <v>49</v>
      </c>
      <c r="H65" s="19" t="s">
        <v>75</v>
      </c>
      <c r="I65" s="22">
        <v>60000</v>
      </c>
      <c r="J65" s="22" t="s">
        <v>24</v>
      </c>
      <c r="K65" s="14" t="s">
        <v>25</v>
      </c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56.25">
      <c r="A66">
        <v>13</v>
      </c>
      <c r="B66">
        <v>174</v>
      </c>
      <c r="C66">
        <v>2016</v>
      </c>
      <c r="D66">
        <v>50</v>
      </c>
      <c r="G66" s="14">
        <v>50</v>
      </c>
      <c r="H66" s="19" t="s">
        <v>76</v>
      </c>
      <c r="I66" s="22">
        <v>15000</v>
      </c>
      <c r="J66" s="22" t="s">
        <v>24</v>
      </c>
      <c r="K66" s="14" t="s">
        <v>25</v>
      </c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33.75">
      <c r="A67">
        <v>13</v>
      </c>
      <c r="B67">
        <v>174</v>
      </c>
      <c r="C67">
        <v>2016</v>
      </c>
      <c r="D67">
        <v>51</v>
      </c>
      <c r="G67" s="14">
        <v>51</v>
      </c>
      <c r="H67" s="19" t="s">
        <v>77</v>
      </c>
      <c r="I67" s="22">
        <v>750</v>
      </c>
      <c r="J67" s="22" t="s">
        <v>24</v>
      </c>
      <c r="K67" s="14" t="s">
        <v>25</v>
      </c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15">
      <c r="A68">
        <v>13</v>
      </c>
      <c r="B68">
        <v>174</v>
      </c>
      <c r="C68">
        <v>2016</v>
      </c>
      <c r="D68">
        <v>52</v>
      </c>
      <c r="G68" s="14">
        <v>52</v>
      </c>
      <c r="H68" s="19" t="s">
        <v>78</v>
      </c>
      <c r="I68" s="22">
        <v>750</v>
      </c>
      <c r="J68" s="22" t="s">
        <v>24</v>
      </c>
      <c r="K68" s="14" t="s">
        <v>25</v>
      </c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56.25">
      <c r="A69">
        <v>13</v>
      </c>
      <c r="B69">
        <v>174</v>
      </c>
      <c r="C69">
        <v>2016</v>
      </c>
      <c r="D69">
        <v>53</v>
      </c>
      <c r="G69" s="14">
        <v>53</v>
      </c>
      <c r="H69" s="19" t="s">
        <v>79</v>
      </c>
      <c r="I69" s="22">
        <v>37500</v>
      </c>
      <c r="J69" s="22" t="s">
        <v>24</v>
      </c>
      <c r="K69" s="14" t="s">
        <v>25</v>
      </c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22.5">
      <c r="A70">
        <v>13</v>
      </c>
      <c r="B70">
        <v>174</v>
      </c>
      <c r="C70">
        <v>2016</v>
      </c>
      <c r="D70">
        <v>54</v>
      </c>
      <c r="G70" s="14">
        <v>54</v>
      </c>
      <c r="H70" s="19" t="s">
        <v>80</v>
      </c>
      <c r="I70" s="22">
        <v>9000</v>
      </c>
      <c r="J70" s="22" t="s">
        <v>24</v>
      </c>
      <c r="K70" s="14" t="s">
        <v>25</v>
      </c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56.25">
      <c r="A71">
        <v>13</v>
      </c>
      <c r="B71">
        <v>174</v>
      </c>
      <c r="C71">
        <v>2016</v>
      </c>
      <c r="D71">
        <v>55</v>
      </c>
      <c r="G71" s="14">
        <v>55</v>
      </c>
      <c r="H71" s="19" t="s">
        <v>81</v>
      </c>
      <c r="I71" s="22">
        <v>3750</v>
      </c>
      <c r="J71" s="22" t="s">
        <v>24</v>
      </c>
      <c r="K71" s="14" t="s">
        <v>25</v>
      </c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15">
      <c r="A72">
        <v>13</v>
      </c>
      <c r="B72">
        <v>174</v>
      </c>
      <c r="C72">
        <v>2016</v>
      </c>
      <c r="D72">
        <v>56</v>
      </c>
      <c r="G72" s="14">
        <v>56</v>
      </c>
      <c r="H72" s="19" t="s">
        <v>82</v>
      </c>
      <c r="I72" s="22">
        <v>15000</v>
      </c>
      <c r="J72" s="22" t="s">
        <v>24</v>
      </c>
      <c r="K72" s="14" t="s">
        <v>25</v>
      </c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22.5">
      <c r="A73">
        <v>13</v>
      </c>
      <c r="B73">
        <v>174</v>
      </c>
      <c r="C73">
        <v>2016</v>
      </c>
      <c r="D73">
        <v>57</v>
      </c>
      <c r="G73" s="14">
        <v>57</v>
      </c>
      <c r="H73" s="19" t="s">
        <v>83</v>
      </c>
      <c r="I73" s="22">
        <v>4500</v>
      </c>
      <c r="J73" s="22" t="s">
        <v>24</v>
      </c>
      <c r="K73" s="14" t="s">
        <v>25</v>
      </c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22.5">
      <c r="A74">
        <v>13</v>
      </c>
      <c r="B74">
        <v>174</v>
      </c>
      <c r="C74">
        <v>2016</v>
      </c>
      <c r="D74">
        <v>58</v>
      </c>
      <c r="G74" s="14">
        <v>58</v>
      </c>
      <c r="H74" s="19" t="s">
        <v>84</v>
      </c>
      <c r="I74" s="22">
        <v>6000</v>
      </c>
      <c r="J74" s="22" t="s">
        <v>24</v>
      </c>
      <c r="K74" s="14" t="s">
        <v>25</v>
      </c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33.75">
      <c r="A75">
        <v>13</v>
      </c>
      <c r="B75">
        <v>174</v>
      </c>
      <c r="C75">
        <v>2016</v>
      </c>
      <c r="D75">
        <v>59</v>
      </c>
      <c r="G75" s="14">
        <v>59</v>
      </c>
      <c r="H75" s="19" t="s">
        <v>85</v>
      </c>
      <c r="I75" s="22">
        <v>6000</v>
      </c>
      <c r="J75" s="22" t="s">
        <v>24</v>
      </c>
      <c r="K75" s="14" t="s">
        <v>25</v>
      </c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45">
      <c r="A76">
        <v>13</v>
      </c>
      <c r="B76">
        <v>174</v>
      </c>
      <c r="C76">
        <v>2016</v>
      </c>
      <c r="D76">
        <v>60</v>
      </c>
      <c r="G76" s="14">
        <v>60</v>
      </c>
      <c r="H76" s="19" t="s">
        <v>86</v>
      </c>
      <c r="I76" s="22">
        <v>11250</v>
      </c>
      <c r="J76" s="22" t="s">
        <v>24</v>
      </c>
      <c r="K76" s="14" t="s">
        <v>25</v>
      </c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45">
      <c r="A77">
        <v>13</v>
      </c>
      <c r="B77">
        <v>174</v>
      </c>
      <c r="C77">
        <v>2016</v>
      </c>
      <c r="D77">
        <v>61</v>
      </c>
      <c r="G77" s="14">
        <v>61</v>
      </c>
      <c r="H77" s="19" t="s">
        <v>87</v>
      </c>
      <c r="I77" s="22">
        <v>3750</v>
      </c>
      <c r="J77" s="22" t="s">
        <v>24</v>
      </c>
      <c r="K77" s="14" t="s">
        <v>25</v>
      </c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22.5">
      <c r="A78">
        <v>13</v>
      </c>
      <c r="B78">
        <v>174</v>
      </c>
      <c r="C78">
        <v>2016</v>
      </c>
      <c r="D78">
        <v>62</v>
      </c>
      <c r="G78" s="14">
        <v>62</v>
      </c>
      <c r="H78" s="19" t="s">
        <v>88</v>
      </c>
      <c r="I78" s="22">
        <v>1500</v>
      </c>
      <c r="J78" s="22" t="s">
        <v>24</v>
      </c>
      <c r="K78" s="14" t="s">
        <v>25</v>
      </c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33.75">
      <c r="A79">
        <v>13</v>
      </c>
      <c r="B79">
        <v>174</v>
      </c>
      <c r="C79">
        <v>2016</v>
      </c>
      <c r="D79">
        <v>63</v>
      </c>
      <c r="G79" s="14">
        <v>63</v>
      </c>
      <c r="H79" s="19" t="s">
        <v>23</v>
      </c>
      <c r="I79" s="22">
        <v>1250</v>
      </c>
      <c r="J79" s="22" t="s">
        <v>24</v>
      </c>
      <c r="K79" s="14" t="s">
        <v>89</v>
      </c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45">
      <c r="A80">
        <v>13</v>
      </c>
      <c r="B80">
        <v>174</v>
      </c>
      <c r="C80">
        <v>2016</v>
      </c>
      <c r="D80">
        <v>64</v>
      </c>
      <c r="G80" s="14">
        <v>64</v>
      </c>
      <c r="H80" s="19" t="s">
        <v>26</v>
      </c>
      <c r="I80" s="22">
        <v>2500</v>
      </c>
      <c r="J80" s="22" t="s">
        <v>24</v>
      </c>
      <c r="K80" s="14" t="s">
        <v>89</v>
      </c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33.75">
      <c r="A81">
        <v>13</v>
      </c>
      <c r="B81">
        <v>174</v>
      </c>
      <c r="C81">
        <v>2016</v>
      </c>
      <c r="D81">
        <v>65</v>
      </c>
      <c r="G81" s="14">
        <v>65</v>
      </c>
      <c r="H81" s="19" t="s">
        <v>27</v>
      </c>
      <c r="I81" s="22">
        <v>2500</v>
      </c>
      <c r="J81" s="22" t="s">
        <v>24</v>
      </c>
      <c r="K81" s="14" t="s">
        <v>89</v>
      </c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22.5">
      <c r="A82">
        <v>13</v>
      </c>
      <c r="B82">
        <v>174</v>
      </c>
      <c r="C82">
        <v>2016</v>
      </c>
      <c r="D82">
        <v>66</v>
      </c>
      <c r="G82" s="14">
        <v>66</v>
      </c>
      <c r="H82" s="19" t="s">
        <v>28</v>
      </c>
      <c r="I82" s="22">
        <v>3000</v>
      </c>
      <c r="J82" s="22" t="s">
        <v>24</v>
      </c>
      <c r="K82" s="14" t="s">
        <v>89</v>
      </c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22.5">
      <c r="A83">
        <v>13</v>
      </c>
      <c r="B83">
        <v>174</v>
      </c>
      <c r="C83">
        <v>2016</v>
      </c>
      <c r="D83">
        <v>67</v>
      </c>
      <c r="G83" s="14">
        <v>67</v>
      </c>
      <c r="H83" s="19" t="s">
        <v>29</v>
      </c>
      <c r="I83" s="22">
        <v>250</v>
      </c>
      <c r="J83" s="22" t="s">
        <v>24</v>
      </c>
      <c r="K83" s="14" t="s">
        <v>89</v>
      </c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33.75">
      <c r="A84">
        <v>13</v>
      </c>
      <c r="B84">
        <v>174</v>
      </c>
      <c r="C84">
        <v>2016</v>
      </c>
      <c r="D84">
        <v>68</v>
      </c>
      <c r="G84" s="14">
        <v>68</v>
      </c>
      <c r="H84" s="19" t="s">
        <v>30</v>
      </c>
      <c r="I84" s="22">
        <v>1250</v>
      </c>
      <c r="J84" s="22" t="s">
        <v>24</v>
      </c>
      <c r="K84" s="14" t="s">
        <v>89</v>
      </c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22.5">
      <c r="A85">
        <v>13</v>
      </c>
      <c r="B85">
        <v>174</v>
      </c>
      <c r="C85">
        <v>2016</v>
      </c>
      <c r="D85">
        <v>69</v>
      </c>
      <c r="G85" s="14">
        <v>69</v>
      </c>
      <c r="H85" s="19" t="s">
        <v>31</v>
      </c>
      <c r="I85" s="22">
        <v>25000</v>
      </c>
      <c r="J85" s="22" t="s">
        <v>24</v>
      </c>
      <c r="K85" s="14" t="s">
        <v>89</v>
      </c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22.5">
      <c r="A86">
        <v>13</v>
      </c>
      <c r="B86">
        <v>174</v>
      </c>
      <c r="C86">
        <v>2016</v>
      </c>
      <c r="D86">
        <v>70</v>
      </c>
      <c r="G86" s="14">
        <v>70</v>
      </c>
      <c r="H86" s="19" t="s">
        <v>32</v>
      </c>
      <c r="I86" s="22">
        <v>25000</v>
      </c>
      <c r="J86" s="22" t="s">
        <v>24</v>
      </c>
      <c r="K86" s="14" t="s">
        <v>89</v>
      </c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22.5">
      <c r="A87">
        <v>13</v>
      </c>
      <c r="B87">
        <v>174</v>
      </c>
      <c r="C87">
        <v>2016</v>
      </c>
      <c r="D87">
        <v>71</v>
      </c>
      <c r="G87" s="14">
        <v>71</v>
      </c>
      <c r="H87" s="19" t="s">
        <v>33</v>
      </c>
      <c r="I87" s="22">
        <v>125</v>
      </c>
      <c r="J87" s="22" t="s">
        <v>24</v>
      </c>
      <c r="K87" s="14" t="s">
        <v>89</v>
      </c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22.5">
      <c r="A88">
        <v>13</v>
      </c>
      <c r="B88">
        <v>174</v>
      </c>
      <c r="C88">
        <v>2016</v>
      </c>
      <c r="D88">
        <v>72</v>
      </c>
      <c r="G88" s="14">
        <v>72</v>
      </c>
      <c r="H88" s="19" t="s">
        <v>34</v>
      </c>
      <c r="I88" s="22">
        <v>37500</v>
      </c>
      <c r="J88" s="22" t="s">
        <v>24</v>
      </c>
      <c r="K88" s="14" t="s">
        <v>89</v>
      </c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56.25">
      <c r="A89">
        <v>13</v>
      </c>
      <c r="B89">
        <v>174</v>
      </c>
      <c r="C89">
        <v>2016</v>
      </c>
      <c r="D89">
        <v>73</v>
      </c>
      <c r="G89" s="14">
        <v>73</v>
      </c>
      <c r="H89" s="19" t="s">
        <v>35</v>
      </c>
      <c r="I89" s="22">
        <v>12500</v>
      </c>
      <c r="J89" s="22" t="s">
        <v>24</v>
      </c>
      <c r="K89" s="14" t="s">
        <v>89</v>
      </c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56.25">
      <c r="A90">
        <v>13</v>
      </c>
      <c r="B90">
        <v>174</v>
      </c>
      <c r="C90">
        <v>2016</v>
      </c>
      <c r="D90">
        <v>74</v>
      </c>
      <c r="G90" s="14">
        <v>74</v>
      </c>
      <c r="H90" s="19" t="s">
        <v>36</v>
      </c>
      <c r="I90" s="22">
        <v>12500</v>
      </c>
      <c r="J90" s="22" t="s">
        <v>24</v>
      </c>
      <c r="K90" s="14" t="s">
        <v>89</v>
      </c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56.25">
      <c r="A91">
        <v>13</v>
      </c>
      <c r="B91">
        <v>174</v>
      </c>
      <c r="C91">
        <v>2016</v>
      </c>
      <c r="D91">
        <v>75</v>
      </c>
      <c r="G91" s="14">
        <v>75</v>
      </c>
      <c r="H91" s="19" t="s">
        <v>37</v>
      </c>
      <c r="I91" s="22">
        <v>20000</v>
      </c>
      <c r="J91" s="22" t="s">
        <v>24</v>
      </c>
      <c r="K91" s="14" t="s">
        <v>89</v>
      </c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33.75">
      <c r="A92">
        <v>13</v>
      </c>
      <c r="B92">
        <v>174</v>
      </c>
      <c r="C92">
        <v>2016</v>
      </c>
      <c r="D92">
        <v>76</v>
      </c>
      <c r="G92" s="14">
        <v>76</v>
      </c>
      <c r="H92" s="19" t="s">
        <v>38</v>
      </c>
      <c r="I92" s="22">
        <v>5000</v>
      </c>
      <c r="J92" s="22" t="s">
        <v>24</v>
      </c>
      <c r="K92" s="14" t="s">
        <v>89</v>
      </c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33.75">
      <c r="A93">
        <v>13</v>
      </c>
      <c r="B93">
        <v>174</v>
      </c>
      <c r="C93">
        <v>2016</v>
      </c>
      <c r="D93">
        <v>77</v>
      </c>
      <c r="G93" s="14">
        <v>77</v>
      </c>
      <c r="H93" s="19" t="s">
        <v>39</v>
      </c>
      <c r="I93" s="22">
        <v>375</v>
      </c>
      <c r="J93" s="22" t="s">
        <v>24</v>
      </c>
      <c r="K93" s="14" t="s">
        <v>89</v>
      </c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22.5">
      <c r="A94">
        <v>13</v>
      </c>
      <c r="B94">
        <v>174</v>
      </c>
      <c r="C94">
        <v>2016</v>
      </c>
      <c r="D94">
        <v>78</v>
      </c>
      <c r="G94" s="14">
        <v>78</v>
      </c>
      <c r="H94" s="19" t="s">
        <v>40</v>
      </c>
      <c r="I94" s="22">
        <v>12500</v>
      </c>
      <c r="J94" s="22" t="s">
        <v>24</v>
      </c>
      <c r="K94" s="14" t="s">
        <v>89</v>
      </c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45">
      <c r="A95">
        <v>13</v>
      </c>
      <c r="B95">
        <v>174</v>
      </c>
      <c r="C95">
        <v>2016</v>
      </c>
      <c r="D95">
        <v>79</v>
      </c>
      <c r="G95" s="14">
        <v>79</v>
      </c>
      <c r="H95" s="19" t="s">
        <v>41</v>
      </c>
      <c r="I95" s="22">
        <v>1250</v>
      </c>
      <c r="J95" s="22" t="s">
        <v>24</v>
      </c>
      <c r="K95" s="14" t="s">
        <v>89</v>
      </c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22.5">
      <c r="A96">
        <v>13</v>
      </c>
      <c r="B96">
        <v>174</v>
      </c>
      <c r="C96">
        <v>2016</v>
      </c>
      <c r="D96">
        <v>80</v>
      </c>
      <c r="G96" s="14">
        <v>80</v>
      </c>
      <c r="H96" s="19" t="s">
        <v>42</v>
      </c>
      <c r="I96" s="22">
        <v>1500</v>
      </c>
      <c r="J96" s="22" t="s">
        <v>24</v>
      </c>
      <c r="K96" s="14" t="s">
        <v>89</v>
      </c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33.75">
      <c r="A97">
        <v>13</v>
      </c>
      <c r="B97">
        <v>174</v>
      </c>
      <c r="C97">
        <v>2016</v>
      </c>
      <c r="D97">
        <v>81</v>
      </c>
      <c r="G97" s="14">
        <v>81</v>
      </c>
      <c r="H97" s="19" t="s">
        <v>43</v>
      </c>
      <c r="I97" s="22">
        <v>2500</v>
      </c>
      <c r="J97" s="22" t="s">
        <v>24</v>
      </c>
      <c r="K97" s="14" t="s">
        <v>89</v>
      </c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45">
      <c r="A98">
        <v>13</v>
      </c>
      <c r="B98">
        <v>174</v>
      </c>
      <c r="C98">
        <v>2016</v>
      </c>
      <c r="D98">
        <v>82</v>
      </c>
      <c r="G98" s="14">
        <v>82</v>
      </c>
      <c r="H98" s="19" t="s">
        <v>44</v>
      </c>
      <c r="I98" s="22">
        <v>3750</v>
      </c>
      <c r="J98" s="22" t="s">
        <v>24</v>
      </c>
      <c r="K98" s="14" t="s">
        <v>89</v>
      </c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45">
      <c r="A99">
        <v>13</v>
      </c>
      <c r="B99">
        <v>174</v>
      </c>
      <c r="C99">
        <v>2016</v>
      </c>
      <c r="D99">
        <v>83</v>
      </c>
      <c r="G99" s="14">
        <v>83</v>
      </c>
      <c r="H99" s="19" t="s">
        <v>45</v>
      </c>
      <c r="I99" s="22">
        <v>500</v>
      </c>
      <c r="J99" s="22" t="s">
        <v>24</v>
      </c>
      <c r="K99" s="14" t="s">
        <v>89</v>
      </c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22.5">
      <c r="A100">
        <v>13</v>
      </c>
      <c r="B100">
        <v>174</v>
      </c>
      <c r="C100">
        <v>2016</v>
      </c>
      <c r="D100">
        <v>84</v>
      </c>
      <c r="G100" s="14">
        <v>84</v>
      </c>
      <c r="H100" s="19" t="s">
        <v>46</v>
      </c>
      <c r="I100" s="22">
        <v>25000</v>
      </c>
      <c r="J100" s="22" t="s">
        <v>47</v>
      </c>
      <c r="K100" s="14" t="s">
        <v>89</v>
      </c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22.5">
      <c r="A101">
        <v>13</v>
      </c>
      <c r="B101">
        <v>174</v>
      </c>
      <c r="C101">
        <v>2016</v>
      </c>
      <c r="D101">
        <v>85</v>
      </c>
      <c r="G101" s="14">
        <v>85</v>
      </c>
      <c r="H101" s="19" t="s">
        <v>48</v>
      </c>
      <c r="I101" s="22">
        <v>7500</v>
      </c>
      <c r="J101" s="22" t="s">
        <v>24</v>
      </c>
      <c r="K101" s="14" t="s">
        <v>89</v>
      </c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56.25">
      <c r="A102">
        <v>13</v>
      </c>
      <c r="B102">
        <v>174</v>
      </c>
      <c r="C102">
        <v>2016</v>
      </c>
      <c r="D102">
        <v>86</v>
      </c>
      <c r="G102" s="14">
        <v>86</v>
      </c>
      <c r="H102" s="19" t="s">
        <v>49</v>
      </c>
      <c r="I102" s="22">
        <v>1250</v>
      </c>
      <c r="J102" s="22" t="s">
        <v>24</v>
      </c>
      <c r="K102" s="14" t="s">
        <v>89</v>
      </c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56.25">
      <c r="A103">
        <v>13</v>
      </c>
      <c r="B103">
        <v>174</v>
      </c>
      <c r="C103">
        <v>2016</v>
      </c>
      <c r="D103">
        <v>87</v>
      </c>
      <c r="G103" s="14">
        <v>87</v>
      </c>
      <c r="H103" s="19" t="s">
        <v>50</v>
      </c>
      <c r="I103" s="22">
        <v>1250</v>
      </c>
      <c r="J103" s="22" t="s">
        <v>24</v>
      </c>
      <c r="K103" s="14" t="s">
        <v>89</v>
      </c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45">
      <c r="A104">
        <v>13</v>
      </c>
      <c r="B104">
        <v>174</v>
      </c>
      <c r="C104">
        <v>2016</v>
      </c>
      <c r="D104">
        <v>88</v>
      </c>
      <c r="G104" s="14">
        <v>88</v>
      </c>
      <c r="H104" s="19" t="s">
        <v>51</v>
      </c>
      <c r="I104" s="22">
        <v>5000</v>
      </c>
      <c r="J104" s="22" t="s">
        <v>24</v>
      </c>
      <c r="K104" s="14" t="s">
        <v>89</v>
      </c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22.5">
      <c r="A105">
        <v>13</v>
      </c>
      <c r="B105">
        <v>174</v>
      </c>
      <c r="C105">
        <v>2016</v>
      </c>
      <c r="D105">
        <v>89</v>
      </c>
      <c r="G105" s="14">
        <v>89</v>
      </c>
      <c r="H105" s="19" t="s">
        <v>52</v>
      </c>
      <c r="I105" s="22">
        <v>7500</v>
      </c>
      <c r="J105" s="22" t="s">
        <v>24</v>
      </c>
      <c r="K105" s="14" t="s">
        <v>89</v>
      </c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33.75">
      <c r="A106">
        <v>13</v>
      </c>
      <c r="B106">
        <v>174</v>
      </c>
      <c r="C106">
        <v>2016</v>
      </c>
      <c r="D106">
        <v>90</v>
      </c>
      <c r="G106" s="14">
        <v>90</v>
      </c>
      <c r="H106" s="19" t="s">
        <v>53</v>
      </c>
      <c r="I106" s="22">
        <v>2500</v>
      </c>
      <c r="J106" s="22" t="s">
        <v>24</v>
      </c>
      <c r="K106" s="14" t="s">
        <v>89</v>
      </c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22.5">
      <c r="A107">
        <v>13</v>
      </c>
      <c r="B107">
        <v>174</v>
      </c>
      <c r="C107">
        <v>2016</v>
      </c>
      <c r="D107">
        <v>91</v>
      </c>
      <c r="G107" s="14">
        <v>91</v>
      </c>
      <c r="H107" s="19" t="s">
        <v>54</v>
      </c>
      <c r="I107" s="22">
        <v>2000</v>
      </c>
      <c r="J107" s="22" t="s">
        <v>24</v>
      </c>
      <c r="K107" s="14" t="s">
        <v>89</v>
      </c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22.5">
      <c r="A108">
        <v>13</v>
      </c>
      <c r="B108">
        <v>174</v>
      </c>
      <c r="C108">
        <v>2016</v>
      </c>
      <c r="D108">
        <v>92</v>
      </c>
      <c r="G108" s="14">
        <v>92</v>
      </c>
      <c r="H108" s="19" t="s">
        <v>55</v>
      </c>
      <c r="I108" s="22">
        <v>2000</v>
      </c>
      <c r="J108" s="22" t="s">
        <v>24</v>
      </c>
      <c r="K108" s="14" t="s">
        <v>89</v>
      </c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33.75">
      <c r="A109">
        <v>13</v>
      </c>
      <c r="B109">
        <v>174</v>
      </c>
      <c r="C109">
        <v>2016</v>
      </c>
      <c r="D109">
        <v>93</v>
      </c>
      <c r="G109" s="14">
        <v>93</v>
      </c>
      <c r="H109" s="19" t="s">
        <v>56</v>
      </c>
      <c r="I109" s="22">
        <v>1500</v>
      </c>
      <c r="J109" s="22" t="s">
        <v>24</v>
      </c>
      <c r="K109" s="14" t="s">
        <v>89</v>
      </c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22.5">
      <c r="A110">
        <v>13</v>
      </c>
      <c r="B110">
        <v>174</v>
      </c>
      <c r="C110">
        <v>2016</v>
      </c>
      <c r="D110">
        <v>94</v>
      </c>
      <c r="G110" s="14">
        <v>94</v>
      </c>
      <c r="H110" s="19" t="s">
        <v>57</v>
      </c>
      <c r="I110" s="22">
        <v>2000</v>
      </c>
      <c r="J110" s="22" t="s">
        <v>24</v>
      </c>
      <c r="K110" s="14" t="s">
        <v>89</v>
      </c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33.75">
      <c r="A111">
        <v>13</v>
      </c>
      <c r="B111">
        <v>174</v>
      </c>
      <c r="C111">
        <v>2016</v>
      </c>
      <c r="D111">
        <v>95</v>
      </c>
      <c r="G111" s="14">
        <v>95</v>
      </c>
      <c r="H111" s="19" t="s">
        <v>58</v>
      </c>
      <c r="I111" s="22">
        <v>2500</v>
      </c>
      <c r="J111" s="22" t="s">
        <v>24</v>
      </c>
      <c r="K111" s="14" t="s">
        <v>89</v>
      </c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22.5">
      <c r="A112">
        <v>13</v>
      </c>
      <c r="B112">
        <v>174</v>
      </c>
      <c r="C112">
        <v>2016</v>
      </c>
      <c r="D112">
        <v>96</v>
      </c>
      <c r="G112" s="14">
        <v>96</v>
      </c>
      <c r="H112" s="19" t="s">
        <v>59</v>
      </c>
      <c r="I112" s="22">
        <v>7500</v>
      </c>
      <c r="J112" s="22" t="s">
        <v>24</v>
      </c>
      <c r="K112" s="14" t="s">
        <v>89</v>
      </c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45">
      <c r="A113">
        <v>13</v>
      </c>
      <c r="B113">
        <v>174</v>
      </c>
      <c r="C113">
        <v>2016</v>
      </c>
      <c r="D113">
        <v>97</v>
      </c>
      <c r="G113" s="14">
        <v>97</v>
      </c>
      <c r="H113" s="19" t="s">
        <v>60</v>
      </c>
      <c r="I113" s="22">
        <v>1250</v>
      </c>
      <c r="J113" s="22" t="s">
        <v>24</v>
      </c>
      <c r="K113" s="14" t="s">
        <v>89</v>
      </c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22.5">
      <c r="A114">
        <v>13</v>
      </c>
      <c r="B114">
        <v>174</v>
      </c>
      <c r="C114">
        <v>2016</v>
      </c>
      <c r="D114">
        <v>98</v>
      </c>
      <c r="G114" s="14">
        <v>98</v>
      </c>
      <c r="H114" s="19" t="s">
        <v>61</v>
      </c>
      <c r="I114" s="22">
        <v>250</v>
      </c>
      <c r="J114" s="22" t="s">
        <v>24</v>
      </c>
      <c r="K114" s="14" t="s">
        <v>89</v>
      </c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22.5">
      <c r="A115">
        <v>13</v>
      </c>
      <c r="B115">
        <v>174</v>
      </c>
      <c r="C115">
        <v>2016</v>
      </c>
      <c r="D115">
        <v>99</v>
      </c>
      <c r="G115" s="14">
        <v>99</v>
      </c>
      <c r="H115" s="19" t="s">
        <v>62</v>
      </c>
      <c r="I115" s="22">
        <v>9750</v>
      </c>
      <c r="J115" s="22" t="s">
        <v>63</v>
      </c>
      <c r="K115" s="14" t="s">
        <v>89</v>
      </c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22.5">
      <c r="A116">
        <v>13</v>
      </c>
      <c r="B116">
        <v>174</v>
      </c>
      <c r="C116">
        <v>2016</v>
      </c>
      <c r="D116">
        <v>100</v>
      </c>
      <c r="G116" s="14">
        <v>100</v>
      </c>
      <c r="H116" s="19" t="s">
        <v>64</v>
      </c>
      <c r="I116" s="22">
        <v>5000</v>
      </c>
      <c r="J116" s="22" t="s">
        <v>63</v>
      </c>
      <c r="K116" s="14" t="s">
        <v>89</v>
      </c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22.5">
      <c r="A117">
        <v>13</v>
      </c>
      <c r="B117">
        <v>174</v>
      </c>
      <c r="C117">
        <v>2016</v>
      </c>
      <c r="D117">
        <v>101</v>
      </c>
      <c r="G117" s="14">
        <v>101</v>
      </c>
      <c r="H117" s="19" t="s">
        <v>65</v>
      </c>
      <c r="I117" s="22">
        <v>5000</v>
      </c>
      <c r="J117" s="22" t="s">
        <v>24</v>
      </c>
      <c r="K117" s="14" t="s">
        <v>89</v>
      </c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1:18" ht="67.5">
      <c r="A118">
        <v>13</v>
      </c>
      <c r="B118">
        <v>174</v>
      </c>
      <c r="C118">
        <v>2016</v>
      </c>
      <c r="D118">
        <v>102</v>
      </c>
      <c r="G118" s="14">
        <v>102</v>
      </c>
      <c r="H118" s="19" t="s">
        <v>66</v>
      </c>
      <c r="I118" s="22">
        <v>750</v>
      </c>
      <c r="J118" s="22" t="s">
        <v>24</v>
      </c>
      <c r="K118" s="14" t="s">
        <v>89</v>
      </c>
      <c r="L118" s="6"/>
      <c r="M118" s="1"/>
      <c r="N118" s="1"/>
      <c r="O118" s="28">
        <f>(IF(AND(J118&gt;0,J118&lt;=I118),J118,I118)*(L118-M118+N118))</f>
        <v>0</v>
      </c>
      <c r="P118" s="11"/>
      <c r="Q118" s="1"/>
      <c r="R118" s="1"/>
    </row>
    <row r="119" spans="1:18" ht="45">
      <c r="A119">
        <v>13</v>
      </c>
      <c r="B119">
        <v>174</v>
      </c>
      <c r="C119">
        <v>2016</v>
      </c>
      <c r="D119">
        <v>103</v>
      </c>
      <c r="G119" s="14">
        <v>103</v>
      </c>
      <c r="H119" s="19" t="s">
        <v>67</v>
      </c>
      <c r="I119" s="22">
        <v>2335</v>
      </c>
      <c r="J119" s="22" t="s">
        <v>63</v>
      </c>
      <c r="K119" s="14" t="s">
        <v>89</v>
      </c>
      <c r="L119" s="6"/>
      <c r="M119" s="1"/>
      <c r="N119" s="1"/>
      <c r="O119" s="28">
        <f>(IF(AND(J119&gt;0,J119&lt;=I119),J119,I119)*(L119-M119+N119))</f>
        <v>0</v>
      </c>
      <c r="P119" s="11"/>
      <c r="Q119" s="1"/>
      <c r="R119" s="1"/>
    </row>
    <row r="120" spans="1:18" ht="56.25">
      <c r="A120">
        <v>13</v>
      </c>
      <c r="B120">
        <v>174</v>
      </c>
      <c r="C120">
        <v>2016</v>
      </c>
      <c r="D120">
        <v>104</v>
      </c>
      <c r="G120" s="14">
        <v>104</v>
      </c>
      <c r="H120" s="19" t="s">
        <v>68</v>
      </c>
      <c r="I120" s="22">
        <v>375</v>
      </c>
      <c r="J120" s="22" t="s">
        <v>24</v>
      </c>
      <c r="K120" s="14" t="s">
        <v>89</v>
      </c>
      <c r="L120" s="6"/>
      <c r="M120" s="1"/>
      <c r="N120" s="1"/>
      <c r="O120" s="28">
        <f>(IF(AND(J120&gt;0,J120&lt;=I120),J120,I120)*(L120-M120+N120))</f>
        <v>0</v>
      </c>
      <c r="P120" s="11"/>
      <c r="Q120" s="1"/>
      <c r="R120" s="1"/>
    </row>
    <row r="121" spans="1:18" ht="33.75">
      <c r="A121">
        <v>13</v>
      </c>
      <c r="B121">
        <v>174</v>
      </c>
      <c r="C121">
        <v>2016</v>
      </c>
      <c r="D121">
        <v>105</v>
      </c>
      <c r="G121" s="14">
        <v>105</v>
      </c>
      <c r="H121" s="19" t="s">
        <v>69</v>
      </c>
      <c r="I121" s="22">
        <v>1500</v>
      </c>
      <c r="J121" s="22" t="s">
        <v>24</v>
      </c>
      <c r="K121" s="14" t="s">
        <v>89</v>
      </c>
      <c r="L121" s="6"/>
      <c r="M121" s="1"/>
      <c r="N121" s="1"/>
      <c r="O121" s="28">
        <f>(IF(AND(J121&gt;0,J121&lt;=I121),J121,I121)*(L121-M121+N121))</f>
        <v>0</v>
      </c>
      <c r="P121" s="11"/>
      <c r="Q121" s="1"/>
      <c r="R121" s="1"/>
    </row>
    <row r="122" spans="1:18" ht="22.5">
      <c r="A122">
        <v>13</v>
      </c>
      <c r="B122">
        <v>174</v>
      </c>
      <c r="C122">
        <v>2016</v>
      </c>
      <c r="D122">
        <v>106</v>
      </c>
      <c r="G122" s="14">
        <v>106</v>
      </c>
      <c r="H122" s="19" t="s">
        <v>70</v>
      </c>
      <c r="I122" s="22">
        <v>250</v>
      </c>
      <c r="J122" s="22" t="s">
        <v>24</v>
      </c>
      <c r="K122" s="14" t="s">
        <v>89</v>
      </c>
      <c r="L122" s="6"/>
      <c r="M122" s="1"/>
      <c r="N122" s="1"/>
      <c r="O122" s="28">
        <f>(IF(AND(J122&gt;0,J122&lt;=I122),J122,I122)*(L122-M122+N122))</f>
        <v>0</v>
      </c>
      <c r="P122" s="11"/>
      <c r="Q122" s="1"/>
      <c r="R122" s="1"/>
    </row>
    <row r="123" spans="1:18" ht="33.75">
      <c r="A123">
        <v>13</v>
      </c>
      <c r="B123">
        <v>174</v>
      </c>
      <c r="C123">
        <v>2016</v>
      </c>
      <c r="D123">
        <v>107</v>
      </c>
      <c r="G123" s="14">
        <v>107</v>
      </c>
      <c r="H123" s="19" t="s">
        <v>71</v>
      </c>
      <c r="I123" s="22">
        <v>500</v>
      </c>
      <c r="J123" s="22" t="s">
        <v>24</v>
      </c>
      <c r="K123" s="14" t="s">
        <v>89</v>
      </c>
      <c r="L123" s="6"/>
      <c r="M123" s="1"/>
      <c r="N123" s="1"/>
      <c r="O123" s="28">
        <f>(IF(AND(J123&gt;0,J123&lt;=I123),J123,I123)*(L123-M123+N123))</f>
        <v>0</v>
      </c>
      <c r="P123" s="11"/>
      <c r="Q123" s="1"/>
      <c r="R123" s="1"/>
    </row>
    <row r="124" spans="1:18" ht="67.5">
      <c r="A124">
        <v>13</v>
      </c>
      <c r="B124">
        <v>174</v>
      </c>
      <c r="C124">
        <v>2016</v>
      </c>
      <c r="D124">
        <v>108</v>
      </c>
      <c r="G124" s="14">
        <v>108</v>
      </c>
      <c r="H124" s="19" t="s">
        <v>72</v>
      </c>
      <c r="I124" s="22">
        <v>400</v>
      </c>
      <c r="J124" s="22" t="s">
        <v>24</v>
      </c>
      <c r="K124" s="14" t="s">
        <v>89</v>
      </c>
      <c r="L124" s="6"/>
      <c r="M124" s="1"/>
      <c r="N124" s="1"/>
      <c r="O124" s="28">
        <f>(IF(AND(J124&gt;0,J124&lt;=I124),J124,I124)*(L124-M124+N124))</f>
        <v>0</v>
      </c>
      <c r="P124" s="11"/>
      <c r="Q124" s="1"/>
      <c r="R124" s="1"/>
    </row>
    <row r="125" spans="1:18" ht="33.75">
      <c r="A125">
        <v>13</v>
      </c>
      <c r="B125">
        <v>174</v>
      </c>
      <c r="C125">
        <v>2016</v>
      </c>
      <c r="D125">
        <v>109</v>
      </c>
      <c r="G125" s="14">
        <v>109</v>
      </c>
      <c r="H125" s="19" t="s">
        <v>73</v>
      </c>
      <c r="I125" s="22">
        <v>750</v>
      </c>
      <c r="J125" s="22" t="s">
        <v>24</v>
      </c>
      <c r="K125" s="14" t="s">
        <v>89</v>
      </c>
      <c r="L125" s="6"/>
      <c r="M125" s="1"/>
      <c r="N125" s="1"/>
      <c r="O125" s="28">
        <f>(IF(AND(J125&gt;0,J125&lt;=I125),J125,I125)*(L125-M125+N125))</f>
        <v>0</v>
      </c>
      <c r="P125" s="11"/>
      <c r="Q125" s="1"/>
      <c r="R125" s="1"/>
    </row>
    <row r="126" spans="1:18" ht="22.5">
      <c r="A126">
        <v>13</v>
      </c>
      <c r="B126">
        <v>174</v>
      </c>
      <c r="C126">
        <v>2016</v>
      </c>
      <c r="D126">
        <v>110</v>
      </c>
      <c r="G126" s="14">
        <v>110</v>
      </c>
      <c r="H126" s="19" t="s">
        <v>74</v>
      </c>
      <c r="I126" s="22">
        <v>7500</v>
      </c>
      <c r="J126" s="22" t="s">
        <v>24</v>
      </c>
      <c r="K126" s="14" t="s">
        <v>89</v>
      </c>
      <c r="L126" s="6"/>
      <c r="M126" s="1"/>
      <c r="N126" s="1"/>
      <c r="O126" s="28">
        <f>(IF(AND(J126&gt;0,J126&lt;=I126),J126,I126)*(L126-M126+N126))</f>
        <v>0</v>
      </c>
      <c r="P126" s="11"/>
      <c r="Q126" s="1"/>
      <c r="R126" s="1"/>
    </row>
    <row r="127" spans="1:18" ht="33.75">
      <c r="A127">
        <v>13</v>
      </c>
      <c r="B127">
        <v>174</v>
      </c>
      <c r="C127">
        <v>2016</v>
      </c>
      <c r="D127">
        <v>111</v>
      </c>
      <c r="G127" s="14">
        <v>111</v>
      </c>
      <c r="H127" s="19" t="s">
        <v>75</v>
      </c>
      <c r="I127" s="22">
        <v>20000</v>
      </c>
      <c r="J127" s="22" t="s">
        <v>24</v>
      </c>
      <c r="K127" s="14" t="s">
        <v>89</v>
      </c>
      <c r="L127" s="6"/>
      <c r="M127" s="1"/>
      <c r="N127" s="1"/>
      <c r="O127" s="28">
        <f>(IF(AND(J127&gt;0,J127&lt;=I127),J127,I127)*(L127-M127+N127))</f>
        <v>0</v>
      </c>
      <c r="P127" s="11"/>
      <c r="Q127" s="1"/>
      <c r="R127" s="1"/>
    </row>
    <row r="128" spans="1:18" ht="56.25">
      <c r="A128">
        <v>13</v>
      </c>
      <c r="B128">
        <v>174</v>
      </c>
      <c r="C128">
        <v>2016</v>
      </c>
      <c r="D128">
        <v>112</v>
      </c>
      <c r="G128" s="14">
        <v>112</v>
      </c>
      <c r="H128" s="19" t="s">
        <v>76</v>
      </c>
      <c r="I128" s="22">
        <v>5000</v>
      </c>
      <c r="J128" s="22" t="s">
        <v>24</v>
      </c>
      <c r="K128" s="14" t="s">
        <v>89</v>
      </c>
      <c r="L128" s="6"/>
      <c r="M128" s="1"/>
      <c r="N128" s="1"/>
      <c r="O128" s="28">
        <f>(IF(AND(J128&gt;0,J128&lt;=I128),J128,I128)*(L128-M128+N128))</f>
        <v>0</v>
      </c>
      <c r="P128" s="11"/>
      <c r="Q128" s="1"/>
      <c r="R128" s="1"/>
    </row>
    <row r="129" spans="1:18" ht="33.75">
      <c r="A129">
        <v>13</v>
      </c>
      <c r="B129">
        <v>174</v>
      </c>
      <c r="C129">
        <v>2016</v>
      </c>
      <c r="D129">
        <v>113</v>
      </c>
      <c r="G129" s="14">
        <v>113</v>
      </c>
      <c r="H129" s="19" t="s">
        <v>77</v>
      </c>
      <c r="I129" s="22">
        <v>250</v>
      </c>
      <c r="J129" s="22" t="s">
        <v>24</v>
      </c>
      <c r="K129" s="14" t="s">
        <v>89</v>
      </c>
      <c r="L129" s="6"/>
      <c r="M129" s="1"/>
      <c r="N129" s="1"/>
      <c r="O129" s="28">
        <f>(IF(AND(J129&gt;0,J129&lt;=I129),J129,I129)*(L129-M129+N129))</f>
        <v>0</v>
      </c>
      <c r="P129" s="11"/>
      <c r="Q129" s="1"/>
      <c r="R129" s="1"/>
    </row>
    <row r="130" spans="1:18" ht="15">
      <c r="A130">
        <v>13</v>
      </c>
      <c r="B130">
        <v>174</v>
      </c>
      <c r="C130">
        <v>2016</v>
      </c>
      <c r="D130">
        <v>114</v>
      </c>
      <c r="G130" s="14">
        <v>114</v>
      </c>
      <c r="H130" s="19" t="s">
        <v>78</v>
      </c>
      <c r="I130" s="22">
        <v>250</v>
      </c>
      <c r="J130" s="22" t="s">
        <v>24</v>
      </c>
      <c r="K130" s="14" t="s">
        <v>89</v>
      </c>
      <c r="L130" s="6"/>
      <c r="M130" s="1"/>
      <c r="N130" s="1"/>
      <c r="O130" s="28">
        <f>(IF(AND(J130&gt;0,J130&lt;=I130),J130,I130)*(L130-M130+N130))</f>
        <v>0</v>
      </c>
      <c r="P130" s="11"/>
      <c r="Q130" s="1"/>
      <c r="R130" s="1"/>
    </row>
    <row r="131" spans="1:18" ht="56.25">
      <c r="A131">
        <v>13</v>
      </c>
      <c r="B131">
        <v>174</v>
      </c>
      <c r="C131">
        <v>2016</v>
      </c>
      <c r="D131">
        <v>115</v>
      </c>
      <c r="G131" s="14">
        <v>115</v>
      </c>
      <c r="H131" s="19" t="s">
        <v>79</v>
      </c>
      <c r="I131" s="22">
        <v>12500</v>
      </c>
      <c r="J131" s="22" t="s">
        <v>24</v>
      </c>
      <c r="K131" s="14" t="s">
        <v>89</v>
      </c>
      <c r="L131" s="6"/>
      <c r="M131" s="1"/>
      <c r="N131" s="1"/>
      <c r="O131" s="28">
        <f>(IF(AND(J131&gt;0,J131&lt;=I131),J131,I131)*(L131-M131+N131))</f>
        <v>0</v>
      </c>
      <c r="P131" s="11"/>
      <c r="Q131" s="1"/>
      <c r="R131" s="1"/>
    </row>
    <row r="132" spans="1:18" ht="22.5">
      <c r="A132">
        <v>13</v>
      </c>
      <c r="B132">
        <v>174</v>
      </c>
      <c r="C132">
        <v>2016</v>
      </c>
      <c r="D132">
        <v>116</v>
      </c>
      <c r="G132" s="14">
        <v>116</v>
      </c>
      <c r="H132" s="19" t="s">
        <v>80</v>
      </c>
      <c r="I132" s="22">
        <v>3000</v>
      </c>
      <c r="J132" s="22" t="s">
        <v>24</v>
      </c>
      <c r="K132" s="14" t="s">
        <v>89</v>
      </c>
      <c r="L132" s="6"/>
      <c r="M132" s="1"/>
      <c r="N132" s="1"/>
      <c r="O132" s="28">
        <f>(IF(AND(J132&gt;0,J132&lt;=I132),J132,I132)*(L132-M132+N132))</f>
        <v>0</v>
      </c>
      <c r="P132" s="11"/>
      <c r="Q132" s="1"/>
      <c r="R132" s="1"/>
    </row>
    <row r="133" spans="1:18" ht="56.25">
      <c r="A133">
        <v>13</v>
      </c>
      <c r="B133">
        <v>174</v>
      </c>
      <c r="C133">
        <v>2016</v>
      </c>
      <c r="D133">
        <v>117</v>
      </c>
      <c r="G133" s="14">
        <v>117</v>
      </c>
      <c r="H133" s="19" t="s">
        <v>81</v>
      </c>
      <c r="I133" s="22">
        <v>1250</v>
      </c>
      <c r="J133" s="22" t="s">
        <v>24</v>
      </c>
      <c r="K133" s="14" t="s">
        <v>89</v>
      </c>
      <c r="L133" s="6"/>
      <c r="M133" s="1"/>
      <c r="N133" s="1"/>
      <c r="O133" s="28">
        <f>(IF(AND(J133&gt;0,J133&lt;=I133),J133,I133)*(L133-M133+N133))</f>
        <v>0</v>
      </c>
      <c r="P133" s="11"/>
      <c r="Q133" s="1"/>
      <c r="R133" s="1"/>
    </row>
    <row r="134" spans="1:18" ht="15">
      <c r="A134">
        <v>13</v>
      </c>
      <c r="B134">
        <v>174</v>
      </c>
      <c r="C134">
        <v>2016</v>
      </c>
      <c r="D134">
        <v>118</v>
      </c>
      <c r="G134" s="14">
        <v>118</v>
      </c>
      <c r="H134" s="19" t="s">
        <v>82</v>
      </c>
      <c r="I134" s="22">
        <v>5000</v>
      </c>
      <c r="J134" s="22" t="s">
        <v>24</v>
      </c>
      <c r="K134" s="14" t="s">
        <v>89</v>
      </c>
      <c r="L134" s="6"/>
      <c r="M134" s="1"/>
      <c r="N134" s="1"/>
      <c r="O134" s="28">
        <f>(IF(AND(J134&gt;0,J134&lt;=I134),J134,I134)*(L134-M134+N134))</f>
        <v>0</v>
      </c>
      <c r="P134" s="11"/>
      <c r="Q134" s="1"/>
      <c r="R134" s="1"/>
    </row>
    <row r="135" spans="1:18" ht="22.5">
      <c r="A135">
        <v>13</v>
      </c>
      <c r="B135">
        <v>174</v>
      </c>
      <c r="C135">
        <v>2016</v>
      </c>
      <c r="D135">
        <v>119</v>
      </c>
      <c r="G135" s="14">
        <v>119</v>
      </c>
      <c r="H135" s="19" t="s">
        <v>83</v>
      </c>
      <c r="I135" s="22">
        <v>1500</v>
      </c>
      <c r="J135" s="22" t="s">
        <v>24</v>
      </c>
      <c r="K135" s="14" t="s">
        <v>89</v>
      </c>
      <c r="L135" s="6"/>
      <c r="M135" s="1"/>
      <c r="N135" s="1"/>
      <c r="O135" s="28">
        <f>(IF(AND(J135&gt;0,J135&lt;=I135),J135,I135)*(L135-M135+N135))</f>
        <v>0</v>
      </c>
      <c r="P135" s="11"/>
      <c r="Q135" s="1"/>
      <c r="R135" s="1"/>
    </row>
    <row r="136" spans="1:18" ht="22.5">
      <c r="A136">
        <v>13</v>
      </c>
      <c r="B136">
        <v>174</v>
      </c>
      <c r="C136">
        <v>2016</v>
      </c>
      <c r="D136">
        <v>120</v>
      </c>
      <c r="G136" s="14">
        <v>120</v>
      </c>
      <c r="H136" s="19" t="s">
        <v>84</v>
      </c>
      <c r="I136" s="22">
        <v>2000</v>
      </c>
      <c r="J136" s="22" t="s">
        <v>24</v>
      </c>
      <c r="K136" s="14" t="s">
        <v>89</v>
      </c>
      <c r="L136" s="6"/>
      <c r="M136" s="1"/>
      <c r="N136" s="1"/>
      <c r="O136" s="28">
        <f>(IF(AND(J136&gt;0,J136&lt;=I136),J136,I136)*(L136-M136+N136))</f>
        <v>0</v>
      </c>
      <c r="P136" s="11"/>
      <c r="Q136" s="1"/>
      <c r="R136" s="1"/>
    </row>
    <row r="137" spans="1:18" ht="33.75">
      <c r="A137">
        <v>13</v>
      </c>
      <c r="B137">
        <v>174</v>
      </c>
      <c r="C137">
        <v>2016</v>
      </c>
      <c r="D137">
        <v>121</v>
      </c>
      <c r="G137" s="14">
        <v>121</v>
      </c>
      <c r="H137" s="19" t="s">
        <v>85</v>
      </c>
      <c r="I137" s="22">
        <v>2000</v>
      </c>
      <c r="J137" s="22" t="s">
        <v>24</v>
      </c>
      <c r="K137" s="14" t="s">
        <v>89</v>
      </c>
      <c r="L137" s="6"/>
      <c r="M137" s="1"/>
      <c r="N137" s="1"/>
      <c r="O137" s="28">
        <f>(IF(AND(J137&gt;0,J137&lt;=I137),J137,I137)*(L137-M137+N137))</f>
        <v>0</v>
      </c>
      <c r="P137" s="11"/>
      <c r="Q137" s="1"/>
      <c r="R137" s="1"/>
    </row>
    <row r="138" spans="1:18" ht="45">
      <c r="A138">
        <v>13</v>
      </c>
      <c r="B138">
        <v>174</v>
      </c>
      <c r="C138">
        <v>2016</v>
      </c>
      <c r="D138">
        <v>122</v>
      </c>
      <c r="G138" s="14">
        <v>122</v>
      </c>
      <c r="H138" s="19" t="s">
        <v>86</v>
      </c>
      <c r="I138" s="22">
        <v>3750</v>
      </c>
      <c r="J138" s="22" t="s">
        <v>24</v>
      </c>
      <c r="K138" s="14" t="s">
        <v>89</v>
      </c>
      <c r="L138" s="6"/>
      <c r="M138" s="1"/>
      <c r="N138" s="1"/>
      <c r="O138" s="28">
        <f>(IF(AND(J138&gt;0,J138&lt;=I138),J138,I138)*(L138-M138+N138))</f>
        <v>0</v>
      </c>
      <c r="P138" s="11"/>
      <c r="Q138" s="1"/>
      <c r="R138" s="1"/>
    </row>
    <row r="139" spans="1:18" ht="45">
      <c r="A139">
        <v>13</v>
      </c>
      <c r="B139">
        <v>174</v>
      </c>
      <c r="C139">
        <v>2016</v>
      </c>
      <c r="D139">
        <v>123</v>
      </c>
      <c r="G139" s="14">
        <v>123</v>
      </c>
      <c r="H139" s="19" t="s">
        <v>87</v>
      </c>
      <c r="I139" s="22">
        <v>1250</v>
      </c>
      <c r="J139" s="22" t="s">
        <v>24</v>
      </c>
      <c r="K139" s="14" t="s">
        <v>89</v>
      </c>
      <c r="L139" s="6"/>
      <c r="M139" s="1"/>
      <c r="N139" s="1"/>
      <c r="O139" s="28">
        <f>(IF(AND(J139&gt;0,J139&lt;=I139),J139,I139)*(L139-M139+N139))</f>
        <v>0</v>
      </c>
      <c r="P139" s="11"/>
      <c r="Q139" s="1"/>
      <c r="R139" s="1"/>
    </row>
    <row r="140" spans="1:18" ht="22.5">
      <c r="A140">
        <v>13</v>
      </c>
      <c r="B140">
        <v>174</v>
      </c>
      <c r="C140">
        <v>2016</v>
      </c>
      <c r="D140">
        <v>124</v>
      </c>
      <c r="G140" s="14">
        <v>124</v>
      </c>
      <c r="H140" s="19" t="s">
        <v>88</v>
      </c>
      <c r="I140" s="22">
        <v>500</v>
      </c>
      <c r="J140" s="22" t="s">
        <v>24</v>
      </c>
      <c r="K140" s="14" t="s">
        <v>89</v>
      </c>
      <c r="L140" s="6"/>
      <c r="M140" s="1"/>
      <c r="N140" s="1"/>
      <c r="O140" s="28">
        <f>(IF(AND(J140&gt;0,J140&lt;=I140),J140,I140)*(L140-M140+N140))</f>
        <v>0</v>
      </c>
      <c r="P140" s="11"/>
      <c r="Q140" s="1"/>
      <c r="R140" s="1"/>
    </row>
    <row r="141" spans="7:18" ht="15">
      <c r="G141" s="14"/>
      <c r="H141" s="19"/>
      <c r="I141" s="22"/>
      <c r="J141" s="22"/>
      <c r="K141" s="14"/>
      <c r="L141" s="6"/>
      <c r="M141" s="1"/>
      <c r="N141" s="1"/>
      <c r="O141" s="8"/>
      <c r="P141" s="11"/>
      <c r="Q141" s="1"/>
      <c r="R141" s="1"/>
    </row>
    <row r="142" spans="8:15" ht="15">
      <c r="H142" s="33"/>
      <c r="L142" s="30" t="s">
        <v>90</v>
      </c>
      <c r="N142" s="31"/>
      <c r="O142" s="32">
        <f>SUM(O10:O140)</f>
        <v>0</v>
      </c>
    </row>
    <row r="143" ht="15.75" thickBot="1">
      <c r="H143" s="33"/>
    </row>
    <row r="144" spans="8:16" ht="15">
      <c r="H144" s="33"/>
      <c r="N144" s="38"/>
      <c r="O144" s="41"/>
      <c r="P144" s="42" t="s">
        <v>95</v>
      </c>
    </row>
    <row r="145" spans="8:16" ht="15">
      <c r="H145" s="33" t="s">
        <v>91</v>
      </c>
      <c r="I145" s="36"/>
      <c r="N145" s="38"/>
      <c r="O145" s="40"/>
      <c r="P145" s="39"/>
    </row>
    <row r="146" spans="8:16" ht="15">
      <c r="H146" s="33" t="s">
        <v>92</v>
      </c>
      <c r="I146" s="36"/>
      <c r="N146" s="38"/>
      <c r="O146" s="40"/>
      <c r="P146" s="39"/>
    </row>
    <row r="147" spans="8:16" ht="15">
      <c r="H147" s="33" t="s">
        <v>93</v>
      </c>
      <c r="I147" s="3"/>
      <c r="N147" s="38"/>
      <c r="O147" s="40"/>
      <c r="P147" s="39"/>
    </row>
    <row r="148" spans="8:16" ht="15">
      <c r="H148" s="33" t="s">
        <v>94</v>
      </c>
      <c r="I148" s="36"/>
      <c r="N148" s="38"/>
      <c r="O148" s="40"/>
      <c r="P148" s="39"/>
    </row>
    <row r="149" spans="8:16" ht="15">
      <c r="H149" s="33"/>
      <c r="I149" s="37"/>
      <c r="N149" s="38"/>
      <c r="O149" s="40"/>
      <c r="P149" s="39"/>
    </row>
    <row r="150" spans="8:16" ht="15">
      <c r="H150" s="33"/>
      <c r="I150" s="3"/>
      <c r="N150" s="38"/>
      <c r="O150" s="40"/>
      <c r="P150" s="39"/>
    </row>
    <row r="151" spans="8:16" ht="15">
      <c r="H151" s="33"/>
      <c r="I151" s="3"/>
      <c r="N151" s="38"/>
      <c r="O151" s="40"/>
      <c r="P151" s="39"/>
    </row>
    <row r="152" spans="14:16" ht="15">
      <c r="N152" s="38"/>
      <c r="O152" s="40"/>
      <c r="P152" s="39"/>
    </row>
    <row r="153" spans="14:16" ht="15.75" thickBot="1">
      <c r="N153" s="38"/>
      <c r="O153" s="43"/>
      <c r="P153" s="44" t="s">
        <v>96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de Lima Eugênio</dc:creator>
  <cp:keywords/>
  <dc:description/>
  <cp:lastModifiedBy>Ester de Lima Eugênio</cp:lastModifiedBy>
  <dcterms:created xsi:type="dcterms:W3CDTF">2016-09-23T15:43:34Z</dcterms:created>
  <dcterms:modified xsi:type="dcterms:W3CDTF">2016-09-23T15:43:37Z</dcterms:modified>
  <cp:category/>
  <cp:version/>
  <cp:contentType/>
  <cp:contentStatus/>
</cp:coreProperties>
</file>