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1075" windowHeight="10545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<sst xmlns="http://schemas.openxmlformats.org/spreadsheetml/2006/main" count="37" uniqueCount="33">
  <si>
    <t>PREFEITURA MUNICIPAL DE ITAPETININGA
CNPJ: 46.634.291/0001-70</t>
  </si>
  <si>
    <t>DIGITAÇÃO ELETRÔNICA DA PROPOSTA</t>
  </si>
  <si>
    <t>PREGÃO PRESENCIAL</t>
  </si>
  <si>
    <t>SEQUENCIA: 64</t>
  </si>
  <si>
    <t>Data Abertura: 01/06/2016 Hrs: 14:00</t>
  </si>
  <si>
    <t>Local Entrega: FUNDO SOCIAL DE SOLIDARIEDADE, PRAÇA GASPAR RICARDO S/Nº - CENTRO(ANTIGO PRÉDIO FEPASA)</t>
  </si>
  <si>
    <t xml:space="preserve">Observação: </t>
  </si>
  <si>
    <t>NOME / RAZÃO SOCIAL</t>
  </si>
  <si>
    <t>CPF/CNPJ</t>
  </si>
  <si>
    <t>cd_Modalidade</t>
  </si>
  <si>
    <t>cd_Sequencia</t>
  </si>
  <si>
    <t>cd_Exercicio</t>
  </si>
  <si>
    <t>cd_Item</t>
  </si>
  <si>
    <t>ITEM</t>
  </si>
  <si>
    <t>PRODUTO</t>
  </si>
  <si>
    <t>QDE. REQUIS.</t>
  </si>
  <si>
    <t>UNIDADE</t>
  </si>
  <si>
    <t>VL. UNITÁRIO</t>
  </si>
  <si>
    <t>VL. TOTAL</t>
  </si>
  <si>
    <t>MARCA</t>
  </si>
  <si>
    <t>cd_Complemento</t>
  </si>
  <si>
    <t>FRALDA DESCARTAVEL GERIATRICA, TAMANHO G, PESO ENTRE 70 KG A 90 KG - FRALDA DESCARTÁVEL GERIÁTRICA TAMANHO G (PESO ENTRE 70 E 90 KG). A FRALDA DEVERÁ POSSUIR FORMATO ANATÔMICO, ALTO GRAU DE ABSORVÊNCIA, CAMADA INTERNA DE GEL RETENTOR DE UMIDADE, BARREIRA CONTRA VAZAMENTOS, DEVERÁ SER COMPOSTA DE FIBRAS DE CELULOSE ANTIALÉRGICA E ATÓXICA EM CONTATO COM A PELE, FILME DE POLIETILENO, ADESIVO TERMOPLÁSTICO, FIOS DE ELASTANO, FITAS ADESIVAS DE CADA LADO. O PRODUTO DEVERÁ SER ACONDICIONADO EM EMBALAGEM IMPERMEÁVEL, EM PACOTES COM O NÚMERO DE UNIDADES COMPATÍVEIS COM O TOTAL SOLICITADO. NA EMBALAGEM DEVERÁ CONSTAR EXTERNAMENTE A IDENTIFICAÇÃO, DATA DE FABRICAÇÃO E VALIDADE, LOTE, PROCEDÊNCIA, INFORMAÇÕES DO FABRICANTE, TER REGISTRO NO MINISTÉRIO DA SAÚDE, TER INSTRUÇÕES DE USO DA FRALDA, TER O TELEFONE DO SAC (SERVIÇO DE ATENDIMENTO AO CONSUMIDOR). TODAS AS EMBALAGENS DEVERÃO ESTAR LACRADAS.</t>
  </si>
  <si>
    <t>UN</t>
  </si>
  <si>
    <t>FRALDA DESCARTAVEL GERIATRICA, TAMANHO M, PESO ENTRE 40 A 70 KG - FRALDA DESCARTÁVEL GERIÁTRICA TAMANHO M (PESO ENTRE 40 E 70 KG). A FRALDA DEVERÁ POSSUIR FORMATO ANATÔMICO, ALTO GRAU DE ABSORVÊNCIA, CAMADA INTERNA DE GEL RETENTOR DE UMIDADE, BARREIRA CONTRA VAZAMENTOS, DEVERÁ SER COMPOSTA DE FIBRAS DE CELULOSE ANTIALÉRGICA E ATÓXICA EM CONTATO COM A PELE, FILME DE POLIETILENO, ADESIVO TERMOPLÁSTICO, FIOS DE ELASTANO, FITAS ADESIVAS DE CADA LADO. O PRODUTO DEVERÁ SER ACONDICIONADO EM EMBALAGEM IMPERMEÁVEL, EM PACOTES COM O NÚMERO DE UNIDADES COMPATÍVEIS COM O TOTAL SOLICITADO. NA EMBALAGEM DEVERÁ CONSTAR EXTERNAMENTE A IDENTIFICAÇÃO, DATA DE FABRICAÇÃO E VALIDADE, LOTE, PROCEDÊNCIA, INFORMAÇÕES DO FABRICANTE, TER REGISTRO NO MINISTÉRIO DA SAÚDE, TER INSTRUÇÕES DE USO DA FRALDA, TER O TELEFONE DO SAC (SERVIÇO DE ATENDIMENTO AO CONSUMIDOR). TODAS AS EMBALAGENS DEVERÃO ESTAR LACRADAS.</t>
  </si>
  <si>
    <t>FRALDA GERIATRICA TAMANHO P PESO ENTRE 30 A 40 KG. - . FRALDA DEVERÁ POSSUIR FORMATO ANATÔMICO, ALTO GRAU DE ABSORVÊNCIA, CAMADA INTERNA DE GEL RETENTOR DE UMIDADE, BARREIRA CONTRA VAZAMENTOS, DEVERÁ SER COMPOSTA DE FIBRAS DE CELULOSE ANTIALÉRGICA E ATÓXICA EM CONTATO COM A PELE, FILME DE POLIETILENO, ADESIVO TERMOPLÁSTICO, FIOS DE ELASTANO, FITAS ADESIVAS DE CADA LADO. O PRODUTO DEVERÁ SER ACONDICIONADO EM EMBALAGEM IMPERMEÁVEL, EM PACOTES COM O NÚMERO DE UNIDADES COMPATÍVEIS COM O TOTAL SOLICITADO. NA EMBALAGEM DEVERÁ CONSTAR EXTERNAMENTE A IDENTIFICAÇÃO, DATA DE FABRICAÇÃO E VALIDADE, LOTE, PROCEDÊNCIA, INFORMAÇÕES DO FABRICANTE, TER REGISTRO NO MINISTÉRIO DA SAÚDE, TER INSTRUÇÕES DE USO DA FRALDA, TER O TELEFONE DO SAC (SERVIÇO DE ATENDIMENTO AO CONSUMIDOR). TODAS AS EMBALAGENS DEVERÃO ESTAR LACRADAS.</t>
  </si>
  <si>
    <t>FRALDA GERIATRICA GG ACIMA DE 90 KG. - GERIÁTRICA TAMANHO GG (PESO ACIMA DE 90 KG). A FRALDA DEVERÁ POSSUIR FORMATO ANATÔMICO, ALTO GRAU DE ABSORVÊNCIA, CAMADA INTERNA DE GEL RETENTOR DE UMIDADE, BARREIRA CONTRA VAZAMENTOS, DEVERÁ SER COMPOSTA DE FIBRAS DE CELULOSE ANTIALÉRGICA E ATÓXICA EM CONTATO COM A PELE, FILME DE POLIETILENO, ADESIVO TERMOPLÁSTICO, FIOS DE ELASTANO, FITAS ADESIVAS DE CADA LADO. O PRODUTO DEVERÁ SER ACONDICIONADO EM EMBALAGEM IMPERMEÁVEL, EM PACOTES COM O NÚMERO DE UNIDADES COMPATÍVEIS COM O TOTAL SOLICITADO. NA EMBALAGEM DEVERÁ CONSTAR EXTERNAMENTE A IDENTIFICAÇÃO, DATA DE FABRICAÇÃO E VALIDADE, LOTE, PROCEDÊNCIA, INFORMAÇÕES DO FABRICANTE, TER REGISTRO NO MINISTÉRIO DA SAÚDE, TER INSTRUÇÕES DE USO DA FRALDA, TER O TELEFONE DO SAC (SERVIÇO DE ATENDIMENTO AO CONSUMIDOR). TODAS AS EMBALAGENS DEVERÃO ESTAR LACRADAS.</t>
  </si>
  <si>
    <t>Valor Líquido</t>
  </si>
  <si>
    <t>Validade da Proposta</t>
  </si>
  <si>
    <t>Condições de Pagamento</t>
  </si>
  <si>
    <t>Garantia da Proposta</t>
  </si>
  <si>
    <t>Prazo de Entrega</t>
  </si>
  <si>
    <t>Carimbo do CNPJ</t>
  </si>
  <si>
    <t>Assinatura do Responsável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</si>
</sst>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#,##0.0000"/>
    <numFmt numFmtId="166" formatCode="&quot;R$&quot;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7" fillId="33" borderId="10" xfId="0" applyFont="1" applyFill="1" applyBorder="1" applyAlignment="1">
      <alignment vertical="top"/>
    </xf>
    <xf numFmtId="164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 applyProtection="1">
      <alignment vertical="center"/>
      <protection locked="0"/>
    </xf>
    <xf numFmtId="165" fontId="37" fillId="33" borderId="10" xfId="0" applyNumberFormat="1" applyFont="1" applyFill="1" applyBorder="1" applyAlignment="1" applyProtection="1">
      <alignment vertical="center"/>
      <protection locked="0"/>
    </xf>
    <xf numFmtId="165" fontId="38" fillId="0" borderId="0" xfId="0" applyNumberFormat="1" applyFont="1" applyAlignment="1" applyProtection="1">
      <alignment vertical="center"/>
      <protection locked="0"/>
    </xf>
    <xf numFmtId="2" fontId="0" fillId="0" borderId="0" xfId="0" applyNumberFormat="1" applyAlignment="1" applyProtection="1">
      <alignment vertical="top"/>
      <protection locked="0"/>
    </xf>
    <xf numFmtId="2" fontId="38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37" fillId="33" borderId="11" xfId="0" applyFont="1" applyFill="1" applyBorder="1" applyAlignment="1" applyProtection="1">
      <alignment vertical="top" wrapText="1"/>
      <protection locked="0"/>
    </xf>
    <xf numFmtId="0" fontId="38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/>
    </xf>
    <xf numFmtId="0" fontId="37" fillId="33" borderId="12" xfId="0" applyFont="1" applyFill="1" applyBorder="1" applyAlignment="1" applyProtection="1">
      <alignment vertical="top"/>
      <protection/>
    </xf>
    <xf numFmtId="0" fontId="38" fillId="0" borderId="0" xfId="0" applyFont="1" applyAlignment="1" applyProtection="1">
      <alignment vertical="top"/>
      <protection/>
    </xf>
    <xf numFmtId="0" fontId="18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19" fillId="0" borderId="0" xfId="0" applyFont="1" applyAlignment="1" applyProtection="1">
      <alignment vertical="top" wrapText="1"/>
      <protection/>
    </xf>
    <xf numFmtId="0" fontId="37" fillId="33" borderId="10" xfId="0" applyFont="1" applyFill="1" applyBorder="1" applyAlignment="1" applyProtection="1">
      <alignment vertical="top" wrapText="1"/>
      <protection/>
    </xf>
    <xf numFmtId="0" fontId="38" fillId="0" borderId="0" xfId="0" applyFont="1" applyAlignment="1" applyProtection="1">
      <alignment vertical="top" wrapText="1"/>
      <protection/>
    </xf>
    <xf numFmtId="164" fontId="0" fillId="0" borderId="0" xfId="0" applyNumberFormat="1" applyAlignment="1" applyProtection="1">
      <alignment vertical="top"/>
      <protection/>
    </xf>
    <xf numFmtId="164" fontId="37" fillId="33" borderId="10" xfId="0" applyNumberFormat="1" applyFont="1" applyFill="1" applyBorder="1" applyAlignment="1" applyProtection="1">
      <alignment vertical="top"/>
      <protection/>
    </xf>
    <xf numFmtId="164" fontId="38" fillId="0" borderId="0" xfId="0" applyNumberFormat="1" applyFont="1" applyAlignment="1" applyProtection="1">
      <alignment vertical="top"/>
      <protection/>
    </xf>
    <xf numFmtId="0" fontId="37" fillId="33" borderId="10" xfId="0" applyFont="1" applyFill="1" applyBorder="1" applyAlignment="1" applyProtection="1">
      <alignment vertical="top"/>
      <protection/>
    </xf>
    <xf numFmtId="2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>
      <alignment horizontal="right"/>
    </xf>
    <xf numFmtId="165" fontId="0" fillId="0" borderId="0" xfId="0" applyNumberFormat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vertical="top"/>
      <protection/>
    </xf>
    <xf numFmtId="2" fontId="38" fillId="0" borderId="0" xfId="0" applyNumberFormat="1" applyFont="1" applyAlignment="1" applyProtection="1">
      <alignment vertical="top"/>
      <protection/>
    </xf>
    <xf numFmtId="2" fontId="37" fillId="33" borderId="10" xfId="0" applyNumberFormat="1" applyFont="1" applyFill="1" applyBorder="1" applyAlignment="1" applyProtection="1">
      <alignment horizontal="right" vertical="top"/>
      <protection/>
    </xf>
    <xf numFmtId="165" fontId="37" fillId="0" borderId="0" xfId="0" applyNumberFormat="1" applyFont="1" applyAlignment="1" applyProtection="1">
      <alignment vertical="center"/>
      <protection/>
    </xf>
    <xf numFmtId="0" fontId="39" fillId="0" borderId="0" xfId="0" applyFont="1" applyAlignment="1">
      <alignment/>
    </xf>
    <xf numFmtId="2" fontId="39" fillId="0" borderId="0" xfId="0" applyNumberFormat="1" applyFont="1" applyAlignment="1" applyProtection="1">
      <alignment vertical="top"/>
      <protection/>
    </xf>
    <xf numFmtId="0" fontId="37" fillId="0" borderId="0" xfId="0" applyFont="1" applyAlignment="1" applyProtection="1">
      <alignment vertical="top" wrapText="1"/>
      <protection/>
    </xf>
    <xf numFmtId="0" fontId="37" fillId="34" borderId="13" xfId="0" applyFont="1" applyFill="1" applyBorder="1" applyAlignment="1" applyProtection="1">
      <alignment vertical="top" wrapText="1"/>
      <protection locked="0"/>
    </xf>
    <xf numFmtId="49" fontId="37" fillId="34" borderId="13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 applyProtection="1">
      <alignment vertical="top"/>
      <protection locked="0"/>
    </xf>
    <xf numFmtId="44" fontId="0" fillId="0" borderId="0" xfId="45" applyFont="1" applyAlignment="1" applyProtection="1">
      <alignment vertical="top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vertical="top" wrapText="1"/>
      <protection locked="0"/>
    </xf>
    <xf numFmtId="2" fontId="0" fillId="0" borderId="14" xfId="0" applyNumberFormat="1" applyBorder="1" applyAlignment="1" applyProtection="1">
      <alignment vertical="top"/>
      <protection locked="0"/>
    </xf>
    <xf numFmtId="2" fontId="0" fillId="0" borderId="15" xfId="0" applyNumberFormat="1" applyBorder="1" applyAlignment="1" applyProtection="1">
      <alignment vertical="top"/>
      <protection locked="0"/>
    </xf>
    <xf numFmtId="0" fontId="0" fillId="0" borderId="16" xfId="0" applyBorder="1" applyAlignment="1" applyProtection="1">
      <alignment vertical="top" wrapText="1"/>
      <protection locked="0"/>
    </xf>
    <xf numFmtId="2" fontId="0" fillId="0" borderId="17" xfId="0" applyNumberForma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3"/>
  <sheetViews>
    <sheetView showRowColHeaders="0" tabSelected="1" zoomScalePageLayoutView="0" workbookViewId="0" topLeftCell="G1">
      <selection activeCell="J10" sqref="J10"/>
    </sheetView>
  </sheetViews>
  <sheetFormatPr defaultColWidth="9.140625" defaultRowHeight="15"/>
  <cols>
    <col min="1" max="6" width="0" style="0" hidden="1" customWidth="1"/>
    <col min="7" max="7" width="5.28125" style="12" customWidth="1"/>
    <col min="8" max="8" width="40.7109375" style="16" customWidth="1"/>
    <col min="9" max="9" width="12.7109375" style="20" customWidth="1"/>
    <col min="10" max="10" width="3.7109375" style="20" customWidth="1"/>
    <col min="11" max="11" width="0" style="12" hidden="1" customWidth="1"/>
    <col min="12" max="12" width="12.8515625" style="4" bestFit="1" customWidth="1"/>
    <col min="13" max="14" width="0" style="0" hidden="1" customWidth="1"/>
    <col min="15" max="15" width="15.7109375" style="7" customWidth="1"/>
    <col min="16" max="16" width="35.7109375" style="9" customWidth="1"/>
    <col min="17" max="17" width="2.28125" style="0" customWidth="1"/>
    <col min="18" max="16384" width="0" style="0" hidden="1" customWidth="1"/>
  </cols>
  <sheetData>
    <row r="1" ht="47.25">
      <c r="H1" s="15" t="s">
        <v>0</v>
      </c>
    </row>
    <row r="3" ht="15">
      <c r="H3" s="16" t="s">
        <v>1</v>
      </c>
    </row>
    <row r="5" ht="15">
      <c r="H5" s="16" t="s">
        <v>2</v>
      </c>
    </row>
    <row r="6" ht="15">
      <c r="H6" s="16" t="s">
        <v>3</v>
      </c>
    </row>
    <row r="7" spans="8:9" ht="15">
      <c r="H7" s="16" t="s">
        <v>4</v>
      </c>
      <c r="I7" s="20" t="s">
        <v>4</v>
      </c>
    </row>
    <row r="8" spans="8:9" ht="45">
      <c r="H8" s="16" t="s">
        <v>5</v>
      </c>
      <c r="I8" s="20" t="s">
        <v>6</v>
      </c>
    </row>
    <row r="10" ht="15">
      <c r="H10" s="17" t="s">
        <v>7</v>
      </c>
    </row>
    <row r="11" spans="8:15" ht="15">
      <c r="H11" s="34"/>
      <c r="L11" s="26"/>
      <c r="M11" s="25"/>
      <c r="N11" s="25"/>
      <c r="O11" s="24"/>
    </row>
    <row r="12" spans="8:15" ht="15">
      <c r="H12" s="17" t="s">
        <v>8</v>
      </c>
      <c r="O12" s="27"/>
    </row>
    <row r="13" spans="8:15" ht="15">
      <c r="H13" s="35"/>
      <c r="O13" s="27"/>
    </row>
    <row r="14" ht="15">
      <c r="O14" s="27"/>
    </row>
    <row r="15" ht="15">
      <c r="O15" s="27"/>
    </row>
    <row r="16" spans="1:18" ht="15">
      <c r="A16" t="s">
        <v>9</v>
      </c>
      <c r="B16" t="s">
        <v>10</v>
      </c>
      <c r="C16" t="s">
        <v>11</v>
      </c>
      <c r="D16" t="s">
        <v>12</v>
      </c>
      <c r="G16" s="13" t="s">
        <v>13</v>
      </c>
      <c r="H16" s="18" t="s">
        <v>14</v>
      </c>
      <c r="I16" s="21" t="s">
        <v>15</v>
      </c>
      <c r="J16" s="21" t="s">
        <v>16</v>
      </c>
      <c r="K16" s="23"/>
      <c r="L16" s="5" t="s">
        <v>17</v>
      </c>
      <c r="M16" s="2"/>
      <c r="N16" s="2"/>
      <c r="O16" s="29" t="s">
        <v>18</v>
      </c>
      <c r="P16" s="10" t="s">
        <v>19</v>
      </c>
      <c r="R16" t="s">
        <v>20</v>
      </c>
    </row>
    <row r="17" spans="1:18" ht="213.75">
      <c r="A17">
        <v>13</v>
      </c>
      <c r="B17">
        <v>64</v>
      </c>
      <c r="C17">
        <v>2016</v>
      </c>
      <c r="D17">
        <v>1</v>
      </c>
      <c r="G17" s="14">
        <v>1</v>
      </c>
      <c r="H17" s="19" t="s">
        <v>21</v>
      </c>
      <c r="I17" s="22">
        <v>41000</v>
      </c>
      <c r="J17" s="22" t="s">
        <v>22</v>
      </c>
      <c r="K17" s="14"/>
      <c r="L17" s="6"/>
      <c r="M17" s="1"/>
      <c r="N17" s="1"/>
      <c r="O17" s="28">
        <f>(IF(AND(J17&gt;0,J17&lt;=I17),J17,I17)*(L17-M17+N17))</f>
        <v>0</v>
      </c>
      <c r="P17" s="11"/>
      <c r="Q17" s="1"/>
      <c r="R17" s="1"/>
    </row>
    <row r="18" spans="1:18" ht="213.75">
      <c r="A18">
        <v>13</v>
      </c>
      <c r="B18">
        <v>64</v>
      </c>
      <c r="C18">
        <v>2016</v>
      </c>
      <c r="D18">
        <v>2</v>
      </c>
      <c r="G18" s="14">
        <v>2</v>
      </c>
      <c r="H18" s="19" t="s">
        <v>23</v>
      </c>
      <c r="I18" s="22">
        <v>25000</v>
      </c>
      <c r="J18" s="22" t="s">
        <v>22</v>
      </c>
      <c r="K18" s="14"/>
      <c r="L18" s="6"/>
      <c r="M18" s="1"/>
      <c r="N18" s="1"/>
      <c r="O18" s="28">
        <f>(IF(AND(J18&gt;0,J18&lt;=I18),J18,I18)*(L18-M18+N18))</f>
        <v>0</v>
      </c>
      <c r="P18" s="11"/>
      <c r="Q18" s="1"/>
      <c r="R18" s="1"/>
    </row>
    <row r="19" spans="1:18" ht="202.5">
      <c r="A19">
        <v>13</v>
      </c>
      <c r="B19">
        <v>64</v>
      </c>
      <c r="C19">
        <v>2016</v>
      </c>
      <c r="D19">
        <v>3</v>
      </c>
      <c r="G19" s="14">
        <v>3</v>
      </c>
      <c r="H19" s="19" t="s">
        <v>24</v>
      </c>
      <c r="I19" s="22">
        <v>7200</v>
      </c>
      <c r="J19" s="22" t="s">
        <v>22</v>
      </c>
      <c r="K19" s="14"/>
      <c r="L19" s="6"/>
      <c r="M19" s="1"/>
      <c r="N19" s="1"/>
      <c r="O19" s="28">
        <f>(IF(AND(J19&gt;0,J19&lt;=I19),J19,I19)*(L19-M19+N19))</f>
        <v>0</v>
      </c>
      <c r="P19" s="11"/>
      <c r="Q19" s="1"/>
      <c r="R19" s="1"/>
    </row>
    <row r="20" spans="1:18" ht="202.5">
      <c r="A20">
        <v>13</v>
      </c>
      <c r="B20">
        <v>64</v>
      </c>
      <c r="C20">
        <v>2016</v>
      </c>
      <c r="D20">
        <v>4</v>
      </c>
      <c r="G20" s="14">
        <v>4</v>
      </c>
      <c r="H20" s="19" t="s">
        <v>25</v>
      </c>
      <c r="I20" s="22">
        <v>24000</v>
      </c>
      <c r="J20" s="22" t="s">
        <v>22</v>
      </c>
      <c r="K20" s="14"/>
      <c r="L20" s="6"/>
      <c r="M20" s="1"/>
      <c r="N20" s="1"/>
      <c r="O20" s="28">
        <f>(IF(AND(J20&gt;0,J20&lt;=I20),J20,I20)*(L20-M20+N20))</f>
        <v>0</v>
      </c>
      <c r="P20" s="11"/>
      <c r="Q20" s="1"/>
      <c r="R20" s="1"/>
    </row>
    <row r="21" spans="7:18" ht="15">
      <c r="G21" s="14"/>
      <c r="H21" s="19"/>
      <c r="I21" s="22"/>
      <c r="J21" s="22"/>
      <c r="K21" s="14"/>
      <c r="L21" s="6"/>
      <c r="M21" s="1"/>
      <c r="N21" s="1"/>
      <c r="O21" s="8"/>
      <c r="P21" s="11"/>
      <c r="Q21" s="1"/>
      <c r="R21" s="1"/>
    </row>
    <row r="22" spans="8:15" ht="15">
      <c r="H22" s="33"/>
      <c r="L22" s="30" t="s">
        <v>26</v>
      </c>
      <c r="N22" s="31"/>
      <c r="O22" s="32">
        <f>SUM(O10:O20)</f>
        <v>0</v>
      </c>
    </row>
    <row r="23" ht="15.75" thickBot="1">
      <c r="H23" s="33"/>
    </row>
    <row r="24" spans="8:16" ht="15">
      <c r="H24" s="33"/>
      <c r="N24" s="38"/>
      <c r="O24" s="41"/>
      <c r="P24" s="42" t="s">
        <v>31</v>
      </c>
    </row>
    <row r="25" spans="8:16" ht="15">
      <c r="H25" s="33" t="s">
        <v>27</v>
      </c>
      <c r="I25" s="36"/>
      <c r="N25" s="38"/>
      <c r="O25" s="40"/>
      <c r="P25" s="39"/>
    </row>
    <row r="26" spans="8:16" ht="15">
      <c r="H26" s="33" t="s">
        <v>28</v>
      </c>
      <c r="I26" s="36"/>
      <c r="N26" s="38"/>
      <c r="O26" s="40"/>
      <c r="P26" s="39"/>
    </row>
    <row r="27" spans="8:16" ht="15">
      <c r="H27" s="33" t="s">
        <v>29</v>
      </c>
      <c r="I27" s="3"/>
      <c r="N27" s="38"/>
      <c r="O27" s="40"/>
      <c r="P27" s="39"/>
    </row>
    <row r="28" spans="8:16" ht="15">
      <c r="H28" s="33" t="s">
        <v>30</v>
      </c>
      <c r="I28" s="36"/>
      <c r="N28" s="38"/>
      <c r="O28" s="40"/>
      <c r="P28" s="39"/>
    </row>
    <row r="29" spans="8:16" ht="15">
      <c r="H29" s="33"/>
      <c r="I29" s="37"/>
      <c r="N29" s="38"/>
      <c r="O29" s="40"/>
      <c r="P29" s="39"/>
    </row>
    <row r="30" spans="8:16" ht="15">
      <c r="H30" s="33"/>
      <c r="I30" s="3"/>
      <c r="N30" s="38"/>
      <c r="O30" s="40"/>
      <c r="P30" s="39"/>
    </row>
    <row r="31" spans="8:16" ht="15">
      <c r="H31" s="33"/>
      <c r="I31" s="3"/>
      <c r="N31" s="38"/>
      <c r="O31" s="40"/>
      <c r="P31" s="39"/>
    </row>
    <row r="32" spans="14:16" ht="15">
      <c r="N32" s="38"/>
      <c r="O32" s="40"/>
      <c r="P32" s="39"/>
    </row>
    <row r="33" spans="14:16" ht="15.75" thickBot="1">
      <c r="N33" s="38"/>
      <c r="O33" s="43"/>
      <c r="P33" s="44" t="s">
        <v>32</v>
      </c>
    </row>
  </sheetData>
  <sheetProtection sheet="1" objects="1" scenarios="1"/>
  <printOptions/>
  <pageMargins left="0.196850393700787" right="0.196850393700787" top="0.393700787401575" bottom="0.393700787401575" header="0.511811023622047" footer="0.196850393700787"/>
  <pageSetup horizontalDpi="600" verticalDpi="600" orientation="landscape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Karina de Andrade Machado</dc:creator>
  <cp:keywords/>
  <dc:description/>
  <cp:lastModifiedBy>Karina de Andrade Machado</cp:lastModifiedBy>
  <dcterms:created xsi:type="dcterms:W3CDTF">2016-05-18T14:21:58Z</dcterms:created>
  <dcterms:modified xsi:type="dcterms:W3CDTF">2016-05-18T14:21:58Z</dcterms:modified>
  <cp:category/>
  <cp:version/>
  <cp:contentType/>
  <cp:contentStatus/>
</cp:coreProperties>
</file>