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<sst xmlns="http://schemas.openxmlformats.org/spreadsheetml/2006/main" count="261" uniqueCount="151">
  <si>
    <t>PREFEITURA MUNICIPAL DE ITAPETININGA</t>
  </si>
  <si>
    <t>DIGITAÇÃO ELETRÔNICA DA PROPOSTA</t>
  </si>
  <si>
    <t>PREGÃO PRESENCIAL</t>
  </si>
  <si>
    <t>SEQUENCIA: 116</t>
  </si>
  <si>
    <t>Data Abertura: 14/08/2015 Hrs: 09:00</t>
  </si>
  <si>
    <t>Local Entrega: FARMACIA MUNICIPAL, RUA DANTE ORSI, Nº 170 - VL. RIO BRANCO</t>
  </si>
  <si>
    <t>Observação: AQUISIÇÃO DE MEDICAMENTOS DESTINADOS A ATENDER PACIENTES COM PROCESSOS JUDICIAIS - (SISTEMA DE REGISTRO DE PREÇOS) - SECRETARIA MUNICIPAL DE SAÚDE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</si>
  <si>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</si>
  <si>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</si>
  <si>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</si>
  <si>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</si>
  <si>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</si>
  <si>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</si>
  <si>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</si>
  <si>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</si>
  <si>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</si>
  <si>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</si>
  <si>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</si>
  <si>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</si>
  <si>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</si>
  <si>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</si>
  <si>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CETAPHIL SHAMPOO - FRASCO 120 ML </t>
  </si>
  <si>
    <t>FR</t>
  </si>
  <si>
    <t>CETAPHIL RESTORADERM SABONETE LÍQUIDO - FRASCO 295 ML</t>
  </si>
  <si>
    <t>CETAPHIL RESTORADERM LOÇÃO HIDRATANTE - FRASCO 295 ML</t>
  </si>
  <si>
    <t>OXCARBAZEPINA SUSPENSAO ORAL 6% - FRASCO CONTENDO 100ML - REFERÊNCIA, SIMILAR OU GENÉRICO</t>
  </si>
  <si>
    <t>INSULINA ASPARTE + ASPARTE PROTAMINA 30/70 UI/ML, COM SISTEMA DE APLICAÇÃO 3 ML. - REFERÊNCIA: NOVOMIX 30</t>
  </si>
  <si>
    <t>UN</t>
  </si>
  <si>
    <t>OXCARBAZEPINA 600 MG - REFERÊNCIA, SIMILAR OU GENÉRICO</t>
  </si>
  <si>
    <t>COMP</t>
  </si>
  <si>
    <t>OXCARBAZEPINA 300 MG - REFERÊNCIA, SIMILAR OU GENÉRICO</t>
  </si>
  <si>
    <t>INSULINA GLARGINA 100 UI/ML - REFIL 3 ML - REFERÊNCIA: LANTUS</t>
  </si>
  <si>
    <t>FAMP</t>
  </si>
  <si>
    <t xml:space="preserve">INSULINA LISPRO 100 UI/ML FRASCO 10 ML - REFERÊNCIA: HUMALOG </t>
  </si>
  <si>
    <t>BROMAZEPAN 6 MG - REFERÊNCIA: LEXOTAN 6 MG</t>
  </si>
  <si>
    <t>CITALOPRAN 20 MG - REFERÊNCIA: PROCIMAX 20 MG</t>
  </si>
  <si>
    <t>CLOPIDOGREL 75 MG - REFERÊNCIA: PLAVIX 75 MG</t>
  </si>
  <si>
    <t>MALEATO DE MIDAZOLAM 15 MG - REFERÊNCIA: DORMONID 15 MG</t>
  </si>
  <si>
    <t>PIMECROLIMO 1% CREME - BISNAGA 30 G - REFERÊNCIA: ELIDEL</t>
  </si>
  <si>
    <t>BIS</t>
  </si>
  <si>
    <t>ALPRAZOLAM 1 MG COMPRIMIDO DE LIBERAÇÃO LENTA - REFERÊNCIA: FRONTAL XR 1 MG</t>
  </si>
  <si>
    <t>POLISSULFATO DE MUCOPOLISSACARÍDEO 3 MG -  HIRUDOID®300  - HIRUDOID 300</t>
  </si>
  <si>
    <t>CIPROFIBRATO 100 MG - REFERÊNCIA: OROXADIN 100 MG</t>
  </si>
  <si>
    <t>LORAZEPAM 1 MG  - REFERÊNCIA: LORAX 1 MG</t>
  </si>
  <si>
    <t>METILFENIDATO, CLORIDRATO 20 MG CÁPSULA DE LIBERAÇÃO MODIFICADA. - REFERÊNCIA: RITALINA LA 20 MG</t>
  </si>
  <si>
    <t>CAPS</t>
  </si>
  <si>
    <t>DORZOLAMIDA 2% FRASCO 5 ML - REFERÊNCIA: TRUSSOPT</t>
  </si>
  <si>
    <t>TANSULOSINA 0,4 mg comp. - REFERÊNCIA: SECOTEX 0,4 MG</t>
  </si>
  <si>
    <t>PANTOPRAZOL 20 MG - REFERÊNCIA, SIMILAR OU GENÉRICO</t>
  </si>
  <si>
    <t>BRIMONIDINA 2 MG/ML-FRASCO 5 ML - REFERÊNCIA: ALPHAGAN 2 MG/ML</t>
  </si>
  <si>
    <t>INSULINA DETEMIR 100 UI/ML , SOLUÇÃO INJETÁVEL COM SISTEMA DE APLICAÇÃO 3 ML. - REFERÊNCIA: LEVEMIR FLEX PEN</t>
  </si>
  <si>
    <t>VENLAFAXINA 75mg - REFERÊNCIA: EFEXOR XR 75 MG</t>
  </si>
  <si>
    <t>LATANOPROSTA 0,005% 50 MCG/ ML-FRASCO 2,5 ML - REFERÊNCIA: XALATAN 50 MCG/ML</t>
  </si>
  <si>
    <t>DIVALPROATO DE SODIO 250 MG - REFERÊNCIA: DEPAKOTE 250 MG</t>
  </si>
  <si>
    <t>DIVALPROATO DE SODIO 125 MG - REFERÊNCIA: DEPAKOTE SPRINKLE 125 MG</t>
  </si>
  <si>
    <t>DIVALPROATO DE SODIO - 500 MG - REFERÊNCIA: DEPAKOTE 500 MG</t>
  </si>
  <si>
    <t>BACLOFENO 10 MG - REFERÊNCIA: LIORESAL 10 MG</t>
  </si>
  <si>
    <t>CITICOLINA 500 MG - REFERÊNCIA, SIMILAR OU GENÉRICO</t>
  </si>
  <si>
    <t>CODEINA 30MG+PARACETAMOL 500MG - REFERÊNCIA: TYLEX 30 MG</t>
  </si>
  <si>
    <t>CLORIDRATO DE TRAMADOL 100MG/ML - FR 10ML - REFERÊNCIA, SIMILAR OU GENÉRICO</t>
  </si>
  <si>
    <t>LAMOTRIGINA 100 MG - REFERÊNCIA: LAMICITAL 100 MG</t>
  </si>
  <si>
    <t>AZATIOPRINA 50 MG - REFERÊNCIA: IMURAN 50 MG</t>
  </si>
  <si>
    <t>ACETATO DE RETINOL 50.000 UI + COLECALCIFEROL 10.000 UI FR 10 ML - REFERÊNCIA: AD-TIL</t>
  </si>
  <si>
    <t>SULFATO DE GLICOSAMINA 1,5 G + SULFATO SÓDICO DE CONDROITINA 1,2 G SACHÊ - REFERÊNCIA, SIMILAR OU GENÉRICO</t>
  </si>
  <si>
    <t>PANTOPRAZOL SODICO 40 MG - REFERÊNCIA, SIMILAR OU GENÉRICO</t>
  </si>
  <si>
    <t>DIPIRONA SODICA 500 MG + PROMETAZINA 5 MG + ADIFENINA 10 MG - REFERÊNCIA, SIMILAR OU GENÉRICO</t>
  </si>
  <si>
    <t>VENLAFAXINA 150 MG - REFERÊNCIA: EFEXOR XR 150 MG</t>
  </si>
  <si>
    <t>OXIBUTININA 5 MG COMPRIMIDO - REFERÊNCIA: RETEMIC 5 MG</t>
  </si>
  <si>
    <t>METOTREXATO 2,5 MG - REFERÊNCIA, SIMILAR OU GENÉRICO</t>
  </si>
  <si>
    <t>LACTULOSE XAROPE 667 MG/ML FR 120 ML - REFERÊNCIA: LACTULONA</t>
  </si>
  <si>
    <t>ACETATO DE TOCOFEROL (VITAMINA E) 400 UI - REFERÊNCIA, SIMILAR OU GENÉRICO</t>
  </si>
  <si>
    <t>INSULINA GLULISINA 100 UI/ML REFIL 3 ML - REFERÊNCIA: APIDRA</t>
  </si>
  <si>
    <t>GLUCAGON 1MG / 1UI - REFERÊNCIA, SIMILAR OU GENÉRICO</t>
  </si>
  <si>
    <t>POLIVITAMINICO+POLIMINERAIS - CENTRUM OU VITERGAN PRÉ-NATAL</t>
  </si>
  <si>
    <t>CABERGOLINA 0,5 MG - REFERÊNCIA: DOSTINEX 0,5 MG</t>
  </si>
  <si>
    <t>ORNITINA, ASPARTATO 3000 MG GRANULADO ENVELOPE 5 G. - REFERÊNCIA: HEPA-MERZ</t>
  </si>
  <si>
    <t>ENV</t>
  </si>
  <si>
    <t>DIOSMINA 450 MG + HESPERIDINA 50 MG - REFERÊNCIA: DAFLON 500 MG</t>
  </si>
  <si>
    <t>CLORIDRATO DE DULOXETINA 60 MG - REFERÊNCIA: CYMBALTA 60 MG</t>
  </si>
  <si>
    <t>FENOFIBRATO 250 MG, CÁPSULA DE LIBERAÇÃO RETARDADA - REFERÊNCIA: LIPANON 250 MG</t>
  </si>
  <si>
    <t>ENOXAPARINA 40 MG SOL. INJ. SERINGA 1 ML + SIST.SEG. SUBCUTANEA - REFERÊNCIA: CLEXANE 40 MG</t>
  </si>
  <si>
    <t>ENOXAPARINA 60 MG SOL.INJ. SERINGA 1 ML + SIST. SEG. SUBCUTANEA - REFERÊNCIA: CLEXANE 60 MG</t>
  </si>
  <si>
    <t>DIVALPROATO DE SÓDIO 500 MG, COMPRIMIDO REVESTIDO DE LIBERAÇÃO PROLONGADA. - REFERÊNCIA: DEPAKOTE ER 500 MG</t>
  </si>
  <si>
    <t>INSULINA ASPARTE 100 UI/ML, SOLUÇÃO INJETÁVEL COM SISTEMA DE APLICAÇÃO 3 ML. - REFERÊNCIA: NOVORAPID FLEX PEN</t>
  </si>
  <si>
    <t>CARBONATO DE CALCIO 500 MG + COLECALCIFEROL 200 UI - REFERÊNCIA, SIMILAR OU GENÉRICO</t>
  </si>
  <si>
    <t>ENOXAPARINA 80 MG SOL.INJ.SERINGA 1 ML + SIST.SEG. SUBCUTANEA - REFERÊNCIA: CLEXANE 80 MG</t>
  </si>
  <si>
    <t>MESILATO DE CODERGOCRINA 4,5 MG - REFERÊNCIA: HYDERGINE 4,5 MG</t>
  </si>
  <si>
    <t>RIVASTIGMINA ADESIVO TRANSDÉRMICO 27 MG/15 CM2 (13,3 MG/24 H). - REFERÊNCIA: EXELON PATCH 15 CM2</t>
  </si>
  <si>
    <t>MEMANTINA 10 MG - REFERÊNCIA: EBIX 10 MG</t>
  </si>
  <si>
    <t>BROMETO DE PINAVERIO 100 MG - REFERÊNCIA: DICETEL 100 MG</t>
  </si>
  <si>
    <t>AZITROMICINA 900 MG SUSPENSAO ORAL  - REFERÊNCIA, SIMILAR OU GENÉRICO</t>
  </si>
  <si>
    <t>MONTELUCASTE DE SÓDIO 4 MG GRANULOS ORAIS SACHÊ - REFERÊNCIA: SINGULAIR BABY 4 MG</t>
  </si>
  <si>
    <t>PREGABALINA 75 MG - REFERÊNCIA: LYRICA 75 MG</t>
  </si>
  <si>
    <t>INSULINA LISPRO 100 UI/ML - REFIL 3 ML - REFERÊNCIA: HUMALOG</t>
  </si>
  <si>
    <t>OXICODONA, CLORIDRATO 20 MG COMPRIMIDO REVESTIDO DE LIBERAÇÃO CONTROLADA. - REFERÊNCIA: OXYCONTIN 20 MG</t>
  </si>
  <si>
    <t>SUCCINATO DE DESVENLAFAXINA 50 MG - REFERÊNCIA: PRISTIQ 50 MG</t>
  </si>
  <si>
    <t>RIVASTIGMINA ADESIVO TRANSDÉRMICO 18 MG/10 CM2 (9,5 MG/24 H). - REFERÊNCIA: EXELON PATCH 10 CM2</t>
  </si>
  <si>
    <t>RANIBIZUMABE SOLUÇÃO PARA INJEÇÃO A 10 MG/ML - REFERÊNCIA: LUCENTIS 10 MG/ML</t>
  </si>
  <si>
    <t>FOSFATO DE SITAGLIPTINA 50 MG + METFORMINA 850 MG - REFERÊNCIA: JANUMET 50 MG/850 MG</t>
  </si>
  <si>
    <t>SUCCINATO DE SOLIFENACINA 10 MG - REFERÊNCIA: VESICARE 10 MG</t>
  </si>
  <si>
    <t>TELMISARTANA 80 MG - REFERÊNCIA: MICARDIS 80 MG</t>
  </si>
  <si>
    <t>CUMARINA 15 MG + TROXERRUTINA 90 MG - REFERÊNCIA: VENALOT</t>
  </si>
  <si>
    <t>SORBITOL 70% 4,64 G + LAURIL SULFATO DE SÓDIO 0,05 G + VEICULO QSPP 6,50 G - MINILAX</t>
  </si>
  <si>
    <t>METILFENIDATO, CLORIDRATO 18 MG COMPRIMIDO DE LIBERAÇÃO PROLONGADA. - REFERÊNCIA: CONCERTA 18 MG</t>
  </si>
  <si>
    <t>RABEPRAZOL 20 mg - REFERÊNCIA: PARIET 20 MG</t>
  </si>
  <si>
    <t>SILYBUM MARIANUM L. GAERTH 200 MG - FORFIG</t>
  </si>
  <si>
    <t>LINAGLIPTINA 5 MG - REFERÊNCIA: TRAYENTA 5 MG</t>
  </si>
  <si>
    <t>PARACETAMOL 750 MG - REFERÊNCIA, SIMILAR OU GENÉRICO</t>
  </si>
  <si>
    <t>CODEINA 7,5 MG+PARACETAMOL 500MG - REFERÊNCIA: TYLEX 7,5 MG</t>
  </si>
  <si>
    <t>DONEPEZILA CLORIDRATO 5 MG - REFERÊNCIA: ERANZ 5 MG</t>
  </si>
  <si>
    <t>AZITROMICINA 600 MG PÓ PARA SUSPENSÃO ORAL + DILUENTE  - REFERÊNCIA, SIMILAR OU GENÉRICO</t>
  </si>
  <si>
    <t>METILFENIDATO, CLORIDRATO 40 MG CÁPSULA DE LIBERAÇ ÃO MODIFICADA - REFERÊNCIA: RITALINA LA 40 MG</t>
  </si>
  <si>
    <t>CLOXAZOLAM 4 MG - REFERÊNCIA: OLCADIL 4 MG</t>
  </si>
  <si>
    <t>QUETIAPINA, FUMARATO 200 MG. - REFERÊNCIA: SEROQUEL 200 MG</t>
  </si>
  <si>
    <t>RIVAROXABANA 20 MG - REFERÊNCIA: XARELTO 20 MG</t>
  </si>
  <si>
    <t>ACIDO ZOLEDRÔNICO SOLUÇÃO PARA INFUSÃO INTRAVENOSA 5 MG/100 ML. FRASCO 100 ML - REFERÊNCIA: ACLASTA 5 MG/100 ML</t>
  </si>
  <si>
    <t>MICOFENOLATO MOFETIL 500MG - REFERÊNCIA, SIMILAR OU GENÉRICO</t>
  </si>
  <si>
    <t>GABAPENTINA 300MG  - REFERÊNCIA: NEURONTIN 300 MG</t>
  </si>
  <si>
    <t>LISDEXANFETAMINA, DIMESILATO 30 MG - REFERÊNCIA: VENVANSE 30 MG</t>
  </si>
  <si>
    <t>SUCCINATO DE DESVENLAFAXINA 100 MG   - REFERÊNCIA: PRISTIQ 100 MG</t>
  </si>
  <si>
    <t>PANTOTENATO DE CÁLCIO 60 MG + CISTINA 20 MG + NITR ATO DE TIAMINA 60 MG + LEVEDURA MEDICINAL 100 MG + QUERATINA 20 MG + ÁCIDO AMINOBENZÓICO 20 MG + EXCIPIENTES - PANTOGAR</t>
  </si>
  <si>
    <t>Diosmina   900  mg  +  Hesperidina  100mg  - REFERÊNCIA: DAFLON 1000 MG</t>
  </si>
  <si>
    <t>VIGABATRINA 500 MG  - REFERÊNCIA: SABRIL 500 MG</t>
  </si>
  <si>
    <t>DEXCLORFENIRAMINA 6 MG  - REFERÊNCIA, SIMILAR OU GENÉRICO</t>
  </si>
  <si>
    <t>PALIVIZUMABE 100 MG/ML, PÓ LIOFILIZADO ESTÉRIL  +  AMPOLA DILUENTE COM 1 ML DE ÁGUA PARA INJETÁVEIS. - REFERÊNCIA: SYNAGIS 100 MG/ML</t>
  </si>
  <si>
    <t>QUETIAPINA 300 MG, COMPRIMIDO REVESTIDO DE LIBERAÇ ÃO PROLONGADA - XRO - REFERÊNCIA: SEROQUEL XRO 300 MG</t>
  </si>
  <si>
    <t>COLECALCIFEROL (VITAMINA D3) 5.000 UI  - REFERÊNCIA, SIMILAR OU GENÉRICO</t>
  </si>
  <si>
    <t>HIDROXICLOROQUINA 400 MG  - REFERÊNCIA: PLAQUINOL 400 MG</t>
  </si>
  <si>
    <t>HIDROCORTISONA 1% POMADA.  - REFERÊNCIA, SIMILAR OU GENÉRICO</t>
  </si>
  <si>
    <t>ÁCIDO TRANEXAMICO 250 MG  - REFERÊNCIA: TRANSAMIN 250 MG</t>
  </si>
  <si>
    <t>PREGABALINA 150 MG  - REFERÊNCIA: LYRICA 150 MG</t>
  </si>
  <si>
    <t>NAPROXENO 500 MG + ESOMEPRAZOL MAGNÉSICO TRI-HIDRA TADO 20 MG - REFERÊNCIA: VIMOVO</t>
  </si>
  <si>
    <t>GOSSERRELINA, ACETATO 3,6MG, SOLUÇÃOINJETÁVEL  - REFERÊNCIA: ZOLADEX 3,6 MG</t>
  </si>
  <si>
    <t>METILFENIDATO 36mg - REFERÊNCIA: CONCERTA 36 MG</t>
  </si>
  <si>
    <t>ARIPIPRAZOL 10mg - REFERÊNCA: ABILIFY 10 MG</t>
  </si>
  <si>
    <t>HIALURONATO DE SÓDIO 20 MG SERINGA - REFERÊNCIA, SIMILAR OU GENÉRICO</t>
  </si>
  <si>
    <t>DIPIRONA SÓDICA 500MG + CLORIDRATO DE ADIFENINA 10MG + CLORIDRATO DE PROMETAZINA 5 MG - REFERÊNCIA, SIMILAR OU GENÉRICO</t>
  </si>
  <si>
    <t>SITAGLIPTINA 100MG - REFERÊNCIA: JANUVIA 100 MG</t>
  </si>
  <si>
    <t>LORAZEPAM 2 MG   - REFERÊNCIA: LORAX 2 MG</t>
  </si>
  <si>
    <t>Paliperidona - Suspensão injetável,  Seringa preenchida de 1,0 mL com 100 mg/1,0 mL - REFERÊNCIA: INVEGA SUSTENNA 100 MG/ML</t>
  </si>
  <si>
    <t>Bimatoprosta 0,03% + Maleato de Timolol 0,5% Solução Oftálmica Estéril- Frasco 5 ml - REFERÊNCIA: GANFORT</t>
  </si>
  <si>
    <t>CUMARINA 5 MG + HEPARINA 50 UI + EXCIPIENTE Q.S.P. 1 ML - FRASCO 240 ML - REFERÊNCIA: VENALOT H</t>
  </si>
  <si>
    <t>Trabectedina 1 mg  - REFERÊNCIA: YONDELIS 1 MG</t>
  </si>
  <si>
    <t>Trabectedina 0,25 mg  - REFERÊNCIA: YONDELIS 0,25 MG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</si>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</sst>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showRowColHeaders="0" tabSelected="1" zoomScalePageLayoutView="0" workbookViewId="0" topLeftCell="G121">
      <selection activeCell="J10" sqref="J10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116</v>
      </c>
      <c r="C17">
        <v>2015</v>
      </c>
      <c r="D17">
        <v>1</v>
      </c>
      <c r="G17" s="14">
        <v>1</v>
      </c>
      <c r="H17" s="19" t="s">
        <v>21</v>
      </c>
      <c r="I17" s="22">
        <v>50</v>
      </c>
      <c r="J17" s="22" t="s">
        <v>22</v>
      </c>
      <c r="K17" s="14"/>
      <c r="L17" s="6"/>
      <c r="M17" s="1"/>
      <c r="N17" s="1"/>
      <c r="O17" s="28">
        <f aca="true" t="shared" si="0" ref="O17:O48"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116</v>
      </c>
      <c r="C18">
        <v>2015</v>
      </c>
      <c r="D18">
        <v>2</v>
      </c>
      <c r="G18" s="14">
        <v>2</v>
      </c>
      <c r="H18" s="19" t="s">
        <v>23</v>
      </c>
      <c r="I18" s="22">
        <v>50</v>
      </c>
      <c r="J18" s="22" t="s">
        <v>22</v>
      </c>
      <c r="K18" s="14"/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22.5">
      <c r="A19">
        <v>13</v>
      </c>
      <c r="B19">
        <v>116</v>
      </c>
      <c r="C19">
        <v>2015</v>
      </c>
      <c r="D19">
        <v>3</v>
      </c>
      <c r="G19" s="14">
        <v>3</v>
      </c>
      <c r="H19" s="19" t="s">
        <v>24</v>
      </c>
      <c r="I19" s="22">
        <v>50</v>
      </c>
      <c r="J19" s="22" t="s">
        <v>22</v>
      </c>
      <c r="K19" s="14"/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22.5">
      <c r="A20">
        <v>13</v>
      </c>
      <c r="B20">
        <v>116</v>
      </c>
      <c r="C20">
        <v>2015</v>
      </c>
      <c r="D20">
        <v>4</v>
      </c>
      <c r="G20" s="14">
        <v>4</v>
      </c>
      <c r="H20" s="19" t="s">
        <v>25</v>
      </c>
      <c r="I20" s="22">
        <v>500</v>
      </c>
      <c r="J20" s="22" t="s">
        <v>22</v>
      </c>
      <c r="K20" s="14"/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33.75">
      <c r="A21">
        <v>13</v>
      </c>
      <c r="B21">
        <v>116</v>
      </c>
      <c r="C21">
        <v>2015</v>
      </c>
      <c r="D21">
        <v>5</v>
      </c>
      <c r="G21" s="14">
        <v>5</v>
      </c>
      <c r="H21" s="19" t="s">
        <v>26</v>
      </c>
      <c r="I21" s="22">
        <v>500</v>
      </c>
      <c r="J21" s="22" t="s">
        <v>27</v>
      </c>
      <c r="K21" s="14"/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22.5">
      <c r="A22">
        <v>13</v>
      </c>
      <c r="B22">
        <v>116</v>
      </c>
      <c r="C22">
        <v>2015</v>
      </c>
      <c r="D22">
        <v>6</v>
      </c>
      <c r="G22" s="14">
        <v>6</v>
      </c>
      <c r="H22" s="19" t="s">
        <v>28</v>
      </c>
      <c r="I22" s="22">
        <v>20000</v>
      </c>
      <c r="J22" s="22" t="s">
        <v>29</v>
      </c>
      <c r="K22" s="14"/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22.5">
      <c r="A23">
        <v>13</v>
      </c>
      <c r="B23">
        <v>116</v>
      </c>
      <c r="C23">
        <v>2015</v>
      </c>
      <c r="D23">
        <v>7</v>
      </c>
      <c r="G23" s="14">
        <v>7</v>
      </c>
      <c r="H23" s="19" t="s">
        <v>30</v>
      </c>
      <c r="I23" s="22">
        <v>20000</v>
      </c>
      <c r="J23" s="22" t="s">
        <v>29</v>
      </c>
      <c r="K23" s="14"/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22.5">
      <c r="A24">
        <v>13</v>
      </c>
      <c r="B24">
        <v>116</v>
      </c>
      <c r="C24">
        <v>2015</v>
      </c>
      <c r="D24">
        <v>8</v>
      </c>
      <c r="G24" s="14">
        <v>8</v>
      </c>
      <c r="H24" s="19" t="s">
        <v>31</v>
      </c>
      <c r="I24" s="22">
        <v>5000</v>
      </c>
      <c r="J24" s="22" t="s">
        <v>32</v>
      </c>
      <c r="K24" s="14"/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22.5">
      <c r="A25">
        <v>13</v>
      </c>
      <c r="B25">
        <v>116</v>
      </c>
      <c r="C25">
        <v>2015</v>
      </c>
      <c r="D25">
        <v>9</v>
      </c>
      <c r="G25" s="14">
        <v>9</v>
      </c>
      <c r="H25" s="19" t="s">
        <v>33</v>
      </c>
      <c r="I25" s="22">
        <v>200</v>
      </c>
      <c r="J25" s="22" t="s">
        <v>22</v>
      </c>
      <c r="K25" s="14"/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15">
      <c r="A26">
        <v>13</v>
      </c>
      <c r="B26">
        <v>116</v>
      </c>
      <c r="C26">
        <v>2015</v>
      </c>
      <c r="D26">
        <v>10</v>
      </c>
      <c r="G26" s="14">
        <v>10</v>
      </c>
      <c r="H26" s="19" t="s">
        <v>34</v>
      </c>
      <c r="I26" s="22">
        <v>3000</v>
      </c>
      <c r="J26" s="22" t="s">
        <v>29</v>
      </c>
      <c r="K26" s="14"/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15">
      <c r="A27">
        <v>13</v>
      </c>
      <c r="B27">
        <v>116</v>
      </c>
      <c r="C27">
        <v>2015</v>
      </c>
      <c r="D27">
        <v>11</v>
      </c>
      <c r="G27" s="14">
        <v>11</v>
      </c>
      <c r="H27" s="19" t="s">
        <v>35</v>
      </c>
      <c r="I27" s="22">
        <v>4200</v>
      </c>
      <c r="J27" s="22" t="s">
        <v>29</v>
      </c>
      <c r="K27" s="14"/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15">
      <c r="A28">
        <v>13</v>
      </c>
      <c r="B28">
        <v>116</v>
      </c>
      <c r="C28">
        <v>2015</v>
      </c>
      <c r="D28">
        <v>12</v>
      </c>
      <c r="G28" s="14">
        <v>12</v>
      </c>
      <c r="H28" s="19" t="s">
        <v>36</v>
      </c>
      <c r="I28" s="22">
        <v>2100</v>
      </c>
      <c r="J28" s="22" t="s">
        <v>29</v>
      </c>
      <c r="K28" s="14"/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22.5">
      <c r="A29">
        <v>13</v>
      </c>
      <c r="B29">
        <v>116</v>
      </c>
      <c r="C29">
        <v>2015</v>
      </c>
      <c r="D29">
        <v>13</v>
      </c>
      <c r="G29" s="14">
        <v>13</v>
      </c>
      <c r="H29" s="19" t="s">
        <v>37</v>
      </c>
      <c r="I29" s="22">
        <v>1800</v>
      </c>
      <c r="J29" s="22" t="s">
        <v>29</v>
      </c>
      <c r="K29" s="14"/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22.5">
      <c r="A30">
        <v>13</v>
      </c>
      <c r="B30">
        <v>116</v>
      </c>
      <c r="C30">
        <v>2015</v>
      </c>
      <c r="D30">
        <v>14</v>
      </c>
      <c r="G30" s="14">
        <v>14</v>
      </c>
      <c r="H30" s="19" t="s">
        <v>38</v>
      </c>
      <c r="I30" s="22">
        <v>200</v>
      </c>
      <c r="J30" s="22" t="s">
        <v>39</v>
      </c>
      <c r="K30" s="14"/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22.5">
      <c r="A31">
        <v>13</v>
      </c>
      <c r="B31">
        <v>116</v>
      </c>
      <c r="C31">
        <v>2015</v>
      </c>
      <c r="D31">
        <v>15</v>
      </c>
      <c r="G31" s="14">
        <v>15</v>
      </c>
      <c r="H31" s="19" t="s">
        <v>40</v>
      </c>
      <c r="I31" s="22">
        <v>1800</v>
      </c>
      <c r="J31" s="22" t="s">
        <v>29</v>
      </c>
      <c r="K31" s="14"/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22.5">
      <c r="A32">
        <v>13</v>
      </c>
      <c r="B32">
        <v>116</v>
      </c>
      <c r="C32">
        <v>2015</v>
      </c>
      <c r="D32">
        <v>16</v>
      </c>
      <c r="G32" s="14">
        <v>16</v>
      </c>
      <c r="H32" s="19" t="s">
        <v>41</v>
      </c>
      <c r="I32" s="22">
        <v>50</v>
      </c>
      <c r="J32" s="22" t="s">
        <v>39</v>
      </c>
      <c r="K32" s="14"/>
      <c r="L32" s="6"/>
      <c r="M32" s="1"/>
      <c r="N32" s="1"/>
      <c r="O32" s="28">
        <f t="shared" si="0"/>
        <v>0</v>
      </c>
      <c r="P32" s="11"/>
      <c r="Q32" s="1"/>
      <c r="R32" s="1"/>
    </row>
    <row r="33" spans="1:18" ht="15">
      <c r="A33">
        <v>13</v>
      </c>
      <c r="B33">
        <v>116</v>
      </c>
      <c r="C33">
        <v>2015</v>
      </c>
      <c r="D33">
        <v>17</v>
      </c>
      <c r="G33" s="14">
        <v>17</v>
      </c>
      <c r="H33" s="19" t="s">
        <v>42</v>
      </c>
      <c r="I33" s="22">
        <v>1800</v>
      </c>
      <c r="J33" s="22" t="s">
        <v>29</v>
      </c>
      <c r="K33" s="14"/>
      <c r="L33" s="6"/>
      <c r="M33" s="1"/>
      <c r="N33" s="1"/>
      <c r="O33" s="28">
        <f t="shared" si="0"/>
        <v>0</v>
      </c>
      <c r="P33" s="11"/>
      <c r="Q33" s="1"/>
      <c r="R33" s="1"/>
    </row>
    <row r="34" spans="1:18" ht="15">
      <c r="A34">
        <v>13</v>
      </c>
      <c r="B34">
        <v>116</v>
      </c>
      <c r="C34">
        <v>2015</v>
      </c>
      <c r="D34">
        <v>18</v>
      </c>
      <c r="G34" s="14">
        <v>18</v>
      </c>
      <c r="H34" s="19" t="s">
        <v>43</v>
      </c>
      <c r="I34" s="22">
        <v>1800</v>
      </c>
      <c r="J34" s="22" t="s">
        <v>29</v>
      </c>
      <c r="K34" s="14"/>
      <c r="L34" s="6"/>
      <c r="M34" s="1"/>
      <c r="N34" s="1"/>
      <c r="O34" s="28">
        <f t="shared" si="0"/>
        <v>0</v>
      </c>
      <c r="P34" s="11"/>
      <c r="Q34" s="1"/>
      <c r="R34" s="1"/>
    </row>
    <row r="35" spans="1:18" ht="22.5">
      <c r="A35">
        <v>13</v>
      </c>
      <c r="B35">
        <v>116</v>
      </c>
      <c r="C35">
        <v>2015</v>
      </c>
      <c r="D35">
        <v>19</v>
      </c>
      <c r="G35" s="14">
        <v>19</v>
      </c>
      <c r="H35" s="19" t="s">
        <v>44</v>
      </c>
      <c r="I35" s="22">
        <v>3600</v>
      </c>
      <c r="J35" s="22" t="s">
        <v>45</v>
      </c>
      <c r="K35" s="14"/>
      <c r="L35" s="6"/>
      <c r="M35" s="1"/>
      <c r="N35" s="1"/>
      <c r="O35" s="28">
        <f t="shared" si="0"/>
        <v>0</v>
      </c>
      <c r="P35" s="11"/>
      <c r="Q35" s="1"/>
      <c r="R35" s="1"/>
    </row>
    <row r="36" spans="1:18" ht="15">
      <c r="A36">
        <v>13</v>
      </c>
      <c r="B36">
        <v>116</v>
      </c>
      <c r="C36">
        <v>2015</v>
      </c>
      <c r="D36">
        <v>20</v>
      </c>
      <c r="G36" s="14">
        <v>20</v>
      </c>
      <c r="H36" s="19" t="s">
        <v>46</v>
      </c>
      <c r="I36" s="22">
        <v>50</v>
      </c>
      <c r="J36" s="22" t="s">
        <v>22</v>
      </c>
      <c r="K36" s="14"/>
      <c r="L36" s="6"/>
      <c r="M36" s="1"/>
      <c r="N36" s="1"/>
      <c r="O36" s="28">
        <f t="shared" si="0"/>
        <v>0</v>
      </c>
      <c r="P36" s="11"/>
      <c r="Q36" s="1"/>
      <c r="R36" s="1"/>
    </row>
    <row r="37" spans="1:18" ht="15">
      <c r="A37">
        <v>13</v>
      </c>
      <c r="B37">
        <v>116</v>
      </c>
      <c r="C37">
        <v>2015</v>
      </c>
      <c r="D37">
        <v>21</v>
      </c>
      <c r="G37" s="14">
        <v>21</v>
      </c>
      <c r="H37" s="19" t="s">
        <v>47</v>
      </c>
      <c r="I37" s="22">
        <v>3600</v>
      </c>
      <c r="J37" s="22" t="s">
        <v>29</v>
      </c>
      <c r="K37" s="14"/>
      <c r="L37" s="6"/>
      <c r="M37" s="1"/>
      <c r="N37" s="1"/>
      <c r="O37" s="28">
        <f t="shared" si="0"/>
        <v>0</v>
      </c>
      <c r="P37" s="11"/>
      <c r="Q37" s="1"/>
      <c r="R37" s="1"/>
    </row>
    <row r="38" spans="1:18" ht="15">
      <c r="A38">
        <v>13</v>
      </c>
      <c r="B38">
        <v>116</v>
      </c>
      <c r="C38">
        <v>2015</v>
      </c>
      <c r="D38">
        <v>22</v>
      </c>
      <c r="G38" s="14">
        <v>22</v>
      </c>
      <c r="H38" s="19" t="s">
        <v>48</v>
      </c>
      <c r="I38" s="22">
        <v>3000</v>
      </c>
      <c r="J38" s="22" t="s">
        <v>29</v>
      </c>
      <c r="K38" s="14"/>
      <c r="L38" s="6"/>
      <c r="M38" s="1"/>
      <c r="N38" s="1"/>
      <c r="O38" s="28">
        <f t="shared" si="0"/>
        <v>0</v>
      </c>
      <c r="P38" s="11"/>
      <c r="Q38" s="1"/>
      <c r="R38" s="1"/>
    </row>
    <row r="39" spans="1:18" ht="22.5">
      <c r="A39">
        <v>13</v>
      </c>
      <c r="B39">
        <v>116</v>
      </c>
      <c r="C39">
        <v>2015</v>
      </c>
      <c r="D39">
        <v>23</v>
      </c>
      <c r="G39" s="14">
        <v>23</v>
      </c>
      <c r="H39" s="19" t="s">
        <v>49</v>
      </c>
      <c r="I39" s="22">
        <v>50</v>
      </c>
      <c r="J39" s="22" t="s">
        <v>22</v>
      </c>
      <c r="K39" s="14"/>
      <c r="L39" s="6"/>
      <c r="M39" s="1"/>
      <c r="N39" s="1"/>
      <c r="O39" s="28">
        <f t="shared" si="0"/>
        <v>0</v>
      </c>
      <c r="P39" s="11"/>
      <c r="Q39" s="1"/>
      <c r="R39" s="1"/>
    </row>
    <row r="40" spans="1:18" ht="33.75">
      <c r="A40">
        <v>13</v>
      </c>
      <c r="B40">
        <v>116</v>
      </c>
      <c r="C40">
        <v>2015</v>
      </c>
      <c r="D40">
        <v>24</v>
      </c>
      <c r="G40" s="14">
        <v>24</v>
      </c>
      <c r="H40" s="19" t="s">
        <v>50</v>
      </c>
      <c r="I40" s="22">
        <v>1500</v>
      </c>
      <c r="J40" s="22" t="s">
        <v>27</v>
      </c>
      <c r="K40" s="14"/>
      <c r="L40" s="6"/>
      <c r="M40" s="1"/>
      <c r="N40" s="1"/>
      <c r="O40" s="28">
        <f t="shared" si="0"/>
        <v>0</v>
      </c>
      <c r="P40" s="11"/>
      <c r="Q40" s="1"/>
      <c r="R40" s="1"/>
    </row>
    <row r="41" spans="1:18" ht="15">
      <c r="A41">
        <v>13</v>
      </c>
      <c r="B41">
        <v>116</v>
      </c>
      <c r="C41">
        <v>2015</v>
      </c>
      <c r="D41">
        <v>25</v>
      </c>
      <c r="G41" s="14">
        <v>25</v>
      </c>
      <c r="H41" s="19" t="s">
        <v>51</v>
      </c>
      <c r="I41" s="22">
        <v>2800</v>
      </c>
      <c r="J41" s="22" t="s">
        <v>29</v>
      </c>
      <c r="K41" s="14"/>
      <c r="L41" s="6"/>
      <c r="M41" s="1"/>
      <c r="N41" s="1"/>
      <c r="O41" s="28">
        <f t="shared" si="0"/>
        <v>0</v>
      </c>
      <c r="P41" s="11"/>
      <c r="Q41" s="1"/>
      <c r="R41" s="1"/>
    </row>
    <row r="42" spans="1:18" ht="22.5">
      <c r="A42">
        <v>13</v>
      </c>
      <c r="B42">
        <v>116</v>
      </c>
      <c r="C42">
        <v>2015</v>
      </c>
      <c r="D42">
        <v>26</v>
      </c>
      <c r="G42" s="14">
        <v>26</v>
      </c>
      <c r="H42" s="19" t="s">
        <v>52</v>
      </c>
      <c r="I42" s="22">
        <v>50</v>
      </c>
      <c r="J42" s="22" t="s">
        <v>22</v>
      </c>
      <c r="K42" s="14"/>
      <c r="L42" s="6"/>
      <c r="M42" s="1"/>
      <c r="N42" s="1"/>
      <c r="O42" s="28">
        <f t="shared" si="0"/>
        <v>0</v>
      </c>
      <c r="P42" s="11"/>
      <c r="Q42" s="1"/>
      <c r="R42" s="1"/>
    </row>
    <row r="43" spans="1:18" ht="22.5">
      <c r="A43">
        <v>13</v>
      </c>
      <c r="B43">
        <v>116</v>
      </c>
      <c r="C43">
        <v>2015</v>
      </c>
      <c r="D43">
        <v>27</v>
      </c>
      <c r="G43" s="14">
        <v>27</v>
      </c>
      <c r="H43" s="19" t="s">
        <v>53</v>
      </c>
      <c r="I43" s="22">
        <v>6000</v>
      </c>
      <c r="J43" s="22" t="s">
        <v>29</v>
      </c>
      <c r="K43" s="14"/>
      <c r="L43" s="6"/>
      <c r="M43" s="1"/>
      <c r="N43" s="1"/>
      <c r="O43" s="28">
        <f t="shared" si="0"/>
        <v>0</v>
      </c>
      <c r="P43" s="11"/>
      <c r="Q43" s="1"/>
      <c r="R43" s="1"/>
    </row>
    <row r="44" spans="1:18" ht="22.5">
      <c r="A44">
        <v>13</v>
      </c>
      <c r="B44">
        <v>116</v>
      </c>
      <c r="C44">
        <v>2015</v>
      </c>
      <c r="D44">
        <v>28</v>
      </c>
      <c r="G44" s="14">
        <v>28</v>
      </c>
      <c r="H44" s="19" t="s">
        <v>54</v>
      </c>
      <c r="I44" s="22">
        <v>30000</v>
      </c>
      <c r="J44" s="22" t="s">
        <v>29</v>
      </c>
      <c r="K44" s="14"/>
      <c r="L44" s="6"/>
      <c r="M44" s="1"/>
      <c r="N44" s="1"/>
      <c r="O44" s="28">
        <f t="shared" si="0"/>
        <v>0</v>
      </c>
      <c r="P44" s="11"/>
      <c r="Q44" s="1"/>
      <c r="R44" s="1"/>
    </row>
    <row r="45" spans="1:18" ht="22.5">
      <c r="A45">
        <v>13</v>
      </c>
      <c r="B45">
        <v>116</v>
      </c>
      <c r="C45">
        <v>2015</v>
      </c>
      <c r="D45">
        <v>29</v>
      </c>
      <c r="G45" s="14">
        <v>29</v>
      </c>
      <c r="H45" s="19" t="s">
        <v>55</v>
      </c>
      <c r="I45" s="22">
        <v>6000</v>
      </c>
      <c r="J45" s="22" t="s">
        <v>29</v>
      </c>
      <c r="K45" s="14"/>
      <c r="L45" s="6"/>
      <c r="M45" s="1"/>
      <c r="N45" s="1"/>
      <c r="O45" s="28">
        <f t="shared" si="0"/>
        <v>0</v>
      </c>
      <c r="P45" s="11"/>
      <c r="Q45" s="1"/>
      <c r="R45" s="1"/>
    </row>
    <row r="46" spans="1:18" ht="15">
      <c r="A46">
        <v>13</v>
      </c>
      <c r="B46">
        <v>116</v>
      </c>
      <c r="C46">
        <v>2015</v>
      </c>
      <c r="D46">
        <v>30</v>
      </c>
      <c r="G46" s="14">
        <v>30</v>
      </c>
      <c r="H46" s="19" t="s">
        <v>56</v>
      </c>
      <c r="I46" s="22">
        <v>8000</v>
      </c>
      <c r="J46" s="22" t="s">
        <v>29</v>
      </c>
      <c r="K46" s="14"/>
      <c r="L46" s="6"/>
      <c r="M46" s="1"/>
      <c r="N46" s="1"/>
      <c r="O46" s="28">
        <f t="shared" si="0"/>
        <v>0</v>
      </c>
      <c r="P46" s="11"/>
      <c r="Q46" s="1"/>
      <c r="R46" s="1"/>
    </row>
    <row r="47" spans="1:18" ht="15">
      <c r="A47">
        <v>13</v>
      </c>
      <c r="B47">
        <v>116</v>
      </c>
      <c r="C47">
        <v>2015</v>
      </c>
      <c r="D47">
        <v>31</v>
      </c>
      <c r="G47" s="14">
        <v>31</v>
      </c>
      <c r="H47" s="19" t="s">
        <v>57</v>
      </c>
      <c r="I47" s="22">
        <v>3000</v>
      </c>
      <c r="J47" s="22" t="s">
        <v>29</v>
      </c>
      <c r="K47" s="14"/>
      <c r="L47" s="6"/>
      <c r="M47" s="1"/>
      <c r="N47" s="1"/>
      <c r="O47" s="28">
        <f t="shared" si="0"/>
        <v>0</v>
      </c>
      <c r="P47" s="11"/>
      <c r="Q47" s="1"/>
      <c r="R47" s="1"/>
    </row>
    <row r="48" spans="1:18" ht="22.5">
      <c r="A48">
        <v>13</v>
      </c>
      <c r="B48">
        <v>116</v>
      </c>
      <c r="C48">
        <v>2015</v>
      </c>
      <c r="D48">
        <v>32</v>
      </c>
      <c r="G48" s="14">
        <v>32</v>
      </c>
      <c r="H48" s="19" t="s">
        <v>58</v>
      </c>
      <c r="I48" s="22">
        <v>6000</v>
      </c>
      <c r="J48" s="22" t="s">
        <v>29</v>
      </c>
      <c r="K48" s="14"/>
      <c r="L48" s="6"/>
      <c r="M48" s="1"/>
      <c r="N48" s="1"/>
      <c r="O48" s="28">
        <f t="shared" si="0"/>
        <v>0</v>
      </c>
      <c r="P48" s="11"/>
      <c r="Q48" s="1"/>
      <c r="R48" s="1"/>
    </row>
    <row r="49" spans="1:18" ht="22.5">
      <c r="A49">
        <v>13</v>
      </c>
      <c r="B49">
        <v>116</v>
      </c>
      <c r="C49">
        <v>2015</v>
      </c>
      <c r="D49">
        <v>33</v>
      </c>
      <c r="G49" s="14">
        <v>33</v>
      </c>
      <c r="H49" s="19" t="s">
        <v>59</v>
      </c>
      <c r="I49" s="22">
        <v>1000</v>
      </c>
      <c r="J49" s="22" t="s">
        <v>22</v>
      </c>
      <c r="K49" s="14"/>
      <c r="L49" s="6"/>
      <c r="M49" s="1"/>
      <c r="N49" s="1"/>
      <c r="O49" s="28">
        <f aca="true" t="shared" si="1" ref="O49:O80"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116</v>
      </c>
      <c r="C50">
        <v>2015</v>
      </c>
      <c r="D50">
        <v>34</v>
      </c>
      <c r="G50" s="14">
        <v>34</v>
      </c>
      <c r="H50" s="19" t="s">
        <v>60</v>
      </c>
      <c r="I50" s="22">
        <v>1800</v>
      </c>
      <c r="J50" s="22" t="s">
        <v>29</v>
      </c>
      <c r="K50" s="14"/>
      <c r="L50" s="6"/>
      <c r="M50" s="1"/>
      <c r="N50" s="1"/>
      <c r="O50" s="28">
        <f t="shared" si="1"/>
        <v>0</v>
      </c>
      <c r="P50" s="11"/>
      <c r="Q50" s="1"/>
      <c r="R50" s="1"/>
    </row>
    <row r="51" spans="1:18" ht="15">
      <c r="A51">
        <v>13</v>
      </c>
      <c r="B51">
        <v>116</v>
      </c>
      <c r="C51">
        <v>2015</v>
      </c>
      <c r="D51">
        <v>35</v>
      </c>
      <c r="G51" s="14">
        <v>35</v>
      </c>
      <c r="H51" s="19" t="s">
        <v>61</v>
      </c>
      <c r="I51" s="22">
        <v>1800</v>
      </c>
      <c r="J51" s="22" t="s">
        <v>29</v>
      </c>
      <c r="K51" s="14"/>
      <c r="L51" s="6"/>
      <c r="M51" s="1"/>
      <c r="N51" s="1"/>
      <c r="O51" s="28">
        <f t="shared" si="1"/>
        <v>0</v>
      </c>
      <c r="P51" s="11"/>
      <c r="Q51" s="1"/>
      <c r="R51" s="1"/>
    </row>
    <row r="52" spans="1:18" ht="22.5">
      <c r="A52">
        <v>13</v>
      </c>
      <c r="B52">
        <v>116</v>
      </c>
      <c r="C52">
        <v>2015</v>
      </c>
      <c r="D52">
        <v>36</v>
      </c>
      <c r="G52" s="14">
        <v>36</v>
      </c>
      <c r="H52" s="19" t="s">
        <v>62</v>
      </c>
      <c r="I52" s="22">
        <v>150</v>
      </c>
      <c r="J52" s="22" t="s">
        <v>22</v>
      </c>
      <c r="K52" s="14"/>
      <c r="L52" s="6"/>
      <c r="M52" s="1"/>
      <c r="N52" s="1"/>
      <c r="O52" s="28">
        <f t="shared" si="1"/>
        <v>0</v>
      </c>
      <c r="P52" s="11"/>
      <c r="Q52" s="1"/>
      <c r="R52" s="1"/>
    </row>
    <row r="53" spans="1:18" ht="33.75">
      <c r="A53">
        <v>13</v>
      </c>
      <c r="B53">
        <v>116</v>
      </c>
      <c r="C53">
        <v>2015</v>
      </c>
      <c r="D53">
        <v>37</v>
      </c>
      <c r="G53" s="14">
        <v>37</v>
      </c>
      <c r="H53" s="19" t="s">
        <v>63</v>
      </c>
      <c r="I53" s="22">
        <v>3600</v>
      </c>
      <c r="J53" s="22" t="s">
        <v>27</v>
      </c>
      <c r="K53" s="14"/>
      <c r="L53" s="6"/>
      <c r="M53" s="1"/>
      <c r="N53" s="1"/>
      <c r="O53" s="28">
        <f t="shared" si="1"/>
        <v>0</v>
      </c>
      <c r="P53" s="11"/>
      <c r="Q53" s="1"/>
      <c r="R53" s="1"/>
    </row>
    <row r="54" spans="1:18" ht="22.5">
      <c r="A54">
        <v>13</v>
      </c>
      <c r="B54">
        <v>116</v>
      </c>
      <c r="C54">
        <v>2015</v>
      </c>
      <c r="D54">
        <v>38</v>
      </c>
      <c r="G54" s="14">
        <v>38</v>
      </c>
      <c r="H54" s="19" t="s">
        <v>64</v>
      </c>
      <c r="I54" s="22">
        <v>3600</v>
      </c>
      <c r="J54" s="22" t="s">
        <v>29</v>
      </c>
      <c r="K54" s="14"/>
      <c r="L54" s="6"/>
      <c r="M54" s="1"/>
      <c r="N54" s="1"/>
      <c r="O54" s="28">
        <f t="shared" si="1"/>
        <v>0</v>
      </c>
      <c r="P54" s="11"/>
      <c r="Q54" s="1"/>
      <c r="R54" s="1"/>
    </row>
    <row r="55" spans="1:18" ht="22.5">
      <c r="A55">
        <v>13</v>
      </c>
      <c r="B55">
        <v>116</v>
      </c>
      <c r="C55">
        <v>2015</v>
      </c>
      <c r="D55">
        <v>39</v>
      </c>
      <c r="G55" s="14">
        <v>39</v>
      </c>
      <c r="H55" s="19" t="s">
        <v>65</v>
      </c>
      <c r="I55" s="22">
        <v>2000</v>
      </c>
      <c r="J55" s="22" t="s">
        <v>29</v>
      </c>
      <c r="K55" s="14"/>
      <c r="L55" s="6"/>
      <c r="M55" s="1"/>
      <c r="N55" s="1"/>
      <c r="O55" s="28">
        <f t="shared" si="1"/>
        <v>0</v>
      </c>
      <c r="P55" s="11"/>
      <c r="Q55" s="1"/>
      <c r="R55" s="1"/>
    </row>
    <row r="56" spans="1:18" ht="15">
      <c r="A56">
        <v>13</v>
      </c>
      <c r="B56">
        <v>116</v>
      </c>
      <c r="C56">
        <v>2015</v>
      </c>
      <c r="D56">
        <v>40</v>
      </c>
      <c r="G56" s="14">
        <v>40</v>
      </c>
      <c r="H56" s="19" t="s">
        <v>66</v>
      </c>
      <c r="I56" s="22">
        <v>2800</v>
      </c>
      <c r="J56" s="22" t="s">
        <v>29</v>
      </c>
      <c r="K56" s="14"/>
      <c r="L56" s="6"/>
      <c r="M56" s="1"/>
      <c r="N56" s="1"/>
      <c r="O56" s="28">
        <f t="shared" si="1"/>
        <v>0</v>
      </c>
      <c r="P56" s="11"/>
      <c r="Q56" s="1"/>
      <c r="R56" s="1"/>
    </row>
    <row r="57" spans="1:18" ht="22.5">
      <c r="A57">
        <v>13</v>
      </c>
      <c r="B57">
        <v>116</v>
      </c>
      <c r="C57">
        <v>2015</v>
      </c>
      <c r="D57">
        <v>41</v>
      </c>
      <c r="G57" s="14">
        <v>41</v>
      </c>
      <c r="H57" s="19" t="s">
        <v>67</v>
      </c>
      <c r="I57" s="22">
        <v>6000</v>
      </c>
      <c r="J57" s="22" t="s">
        <v>29</v>
      </c>
      <c r="K57" s="14"/>
      <c r="L57" s="6"/>
      <c r="M57" s="1"/>
      <c r="N57" s="1"/>
      <c r="O57" s="28">
        <f t="shared" si="1"/>
        <v>0</v>
      </c>
      <c r="P57" s="11"/>
      <c r="Q57" s="1"/>
      <c r="R57" s="1"/>
    </row>
    <row r="58" spans="1:18" ht="15">
      <c r="A58">
        <v>13</v>
      </c>
      <c r="B58">
        <v>116</v>
      </c>
      <c r="C58">
        <v>2015</v>
      </c>
      <c r="D58">
        <v>42</v>
      </c>
      <c r="G58" s="14">
        <v>42</v>
      </c>
      <c r="H58" s="19" t="s">
        <v>68</v>
      </c>
      <c r="I58" s="22">
        <v>1500</v>
      </c>
      <c r="J58" s="22" t="s">
        <v>29</v>
      </c>
      <c r="K58" s="14"/>
      <c r="L58" s="6"/>
      <c r="M58" s="1"/>
      <c r="N58" s="1"/>
      <c r="O58" s="28">
        <f t="shared" si="1"/>
        <v>0</v>
      </c>
      <c r="P58" s="11"/>
      <c r="Q58" s="1"/>
      <c r="R58" s="1"/>
    </row>
    <row r="59" spans="1:18" ht="22.5">
      <c r="A59">
        <v>13</v>
      </c>
      <c r="B59">
        <v>116</v>
      </c>
      <c r="C59">
        <v>2015</v>
      </c>
      <c r="D59">
        <v>43</v>
      </c>
      <c r="G59" s="14">
        <v>43</v>
      </c>
      <c r="H59" s="19" t="s">
        <v>69</v>
      </c>
      <c r="I59" s="22">
        <v>300</v>
      </c>
      <c r="J59" s="22" t="s">
        <v>22</v>
      </c>
      <c r="K59" s="14"/>
      <c r="L59" s="6"/>
      <c r="M59" s="1"/>
      <c r="N59" s="1"/>
      <c r="O59" s="28">
        <f t="shared" si="1"/>
        <v>0</v>
      </c>
      <c r="P59" s="11"/>
      <c r="Q59" s="1"/>
      <c r="R59" s="1"/>
    </row>
    <row r="60" spans="1:18" ht="22.5">
      <c r="A60">
        <v>13</v>
      </c>
      <c r="B60">
        <v>116</v>
      </c>
      <c r="C60">
        <v>2015</v>
      </c>
      <c r="D60">
        <v>44</v>
      </c>
      <c r="G60" s="14">
        <v>44</v>
      </c>
      <c r="H60" s="19" t="s">
        <v>70</v>
      </c>
      <c r="I60" s="22">
        <v>1800</v>
      </c>
      <c r="J60" s="22" t="s">
        <v>45</v>
      </c>
      <c r="K60" s="14"/>
      <c r="L60" s="6"/>
      <c r="M60" s="1"/>
      <c r="N60" s="1"/>
      <c r="O60" s="28">
        <f t="shared" si="1"/>
        <v>0</v>
      </c>
      <c r="P60" s="11"/>
      <c r="Q60" s="1"/>
      <c r="R60" s="1"/>
    </row>
    <row r="61" spans="1:18" ht="22.5">
      <c r="A61">
        <v>13</v>
      </c>
      <c r="B61">
        <v>116</v>
      </c>
      <c r="C61">
        <v>2015</v>
      </c>
      <c r="D61">
        <v>45</v>
      </c>
      <c r="G61" s="14">
        <v>45</v>
      </c>
      <c r="H61" s="19" t="s">
        <v>71</v>
      </c>
      <c r="I61" s="22">
        <v>300</v>
      </c>
      <c r="J61" s="22" t="s">
        <v>32</v>
      </c>
      <c r="K61" s="14"/>
      <c r="L61" s="6"/>
      <c r="M61" s="1"/>
      <c r="N61" s="1"/>
      <c r="O61" s="28">
        <f t="shared" si="1"/>
        <v>0</v>
      </c>
      <c r="P61" s="11"/>
      <c r="Q61" s="1"/>
      <c r="R61" s="1"/>
    </row>
    <row r="62" spans="1:18" ht="15">
      <c r="A62">
        <v>13</v>
      </c>
      <c r="B62">
        <v>116</v>
      </c>
      <c r="C62">
        <v>2015</v>
      </c>
      <c r="D62">
        <v>46</v>
      </c>
      <c r="G62" s="14">
        <v>46</v>
      </c>
      <c r="H62" s="19" t="s">
        <v>72</v>
      </c>
      <c r="I62" s="22">
        <v>100</v>
      </c>
      <c r="J62" s="22" t="s">
        <v>22</v>
      </c>
      <c r="K62" s="14"/>
      <c r="L62" s="6"/>
      <c r="M62" s="1"/>
      <c r="N62" s="1"/>
      <c r="O62" s="28">
        <f t="shared" si="1"/>
        <v>0</v>
      </c>
      <c r="P62" s="11"/>
      <c r="Q62" s="1"/>
      <c r="R62" s="1"/>
    </row>
    <row r="63" spans="1:18" ht="22.5">
      <c r="A63">
        <v>13</v>
      </c>
      <c r="B63">
        <v>116</v>
      </c>
      <c r="C63">
        <v>2015</v>
      </c>
      <c r="D63">
        <v>47</v>
      </c>
      <c r="G63" s="14">
        <v>47</v>
      </c>
      <c r="H63" s="19" t="s">
        <v>73</v>
      </c>
      <c r="I63" s="22">
        <v>6000</v>
      </c>
      <c r="J63" s="22" t="s">
        <v>29</v>
      </c>
      <c r="K63" s="14"/>
      <c r="L63" s="6"/>
      <c r="M63" s="1"/>
      <c r="N63" s="1"/>
      <c r="O63" s="28">
        <f t="shared" si="1"/>
        <v>0</v>
      </c>
      <c r="P63" s="11"/>
      <c r="Q63" s="1"/>
      <c r="R63" s="1"/>
    </row>
    <row r="64" spans="1:18" ht="15">
      <c r="A64">
        <v>13</v>
      </c>
      <c r="B64">
        <v>116</v>
      </c>
      <c r="C64">
        <v>2015</v>
      </c>
      <c r="D64">
        <v>48</v>
      </c>
      <c r="G64" s="14">
        <v>48</v>
      </c>
      <c r="H64" s="19" t="s">
        <v>74</v>
      </c>
      <c r="I64" s="22">
        <v>480</v>
      </c>
      <c r="J64" s="22" t="s">
        <v>29</v>
      </c>
      <c r="K64" s="14"/>
      <c r="L64" s="6"/>
      <c r="M64" s="1"/>
      <c r="N64" s="1"/>
      <c r="O64" s="28">
        <f t="shared" si="1"/>
        <v>0</v>
      </c>
      <c r="P64" s="11"/>
      <c r="Q64" s="1"/>
      <c r="R64" s="1"/>
    </row>
    <row r="65" spans="1:18" ht="22.5">
      <c r="A65">
        <v>13</v>
      </c>
      <c r="B65">
        <v>116</v>
      </c>
      <c r="C65">
        <v>2015</v>
      </c>
      <c r="D65">
        <v>49</v>
      </c>
      <c r="G65" s="14">
        <v>49</v>
      </c>
      <c r="H65" s="19" t="s">
        <v>75</v>
      </c>
      <c r="I65" s="22">
        <v>3600</v>
      </c>
      <c r="J65" s="22" t="s">
        <v>76</v>
      </c>
      <c r="K65" s="14"/>
      <c r="L65" s="6"/>
      <c r="M65" s="1"/>
      <c r="N65" s="1"/>
      <c r="O65" s="28">
        <f t="shared" si="1"/>
        <v>0</v>
      </c>
      <c r="P65" s="11"/>
      <c r="Q65" s="1"/>
      <c r="R65" s="1"/>
    </row>
    <row r="66" spans="1:18" ht="22.5">
      <c r="A66">
        <v>13</v>
      </c>
      <c r="B66">
        <v>116</v>
      </c>
      <c r="C66">
        <v>2015</v>
      </c>
      <c r="D66">
        <v>50</v>
      </c>
      <c r="G66" s="14">
        <v>50</v>
      </c>
      <c r="H66" s="19" t="s">
        <v>77</v>
      </c>
      <c r="I66" s="22">
        <v>3600</v>
      </c>
      <c r="J66" s="22" t="s">
        <v>29</v>
      </c>
      <c r="K66" s="14"/>
      <c r="L66" s="6"/>
      <c r="M66" s="1"/>
      <c r="N66" s="1"/>
      <c r="O66" s="28">
        <f t="shared" si="1"/>
        <v>0</v>
      </c>
      <c r="P66" s="11"/>
      <c r="Q66" s="1"/>
      <c r="R66" s="1"/>
    </row>
    <row r="67" spans="1:18" ht="22.5">
      <c r="A67">
        <v>13</v>
      </c>
      <c r="B67">
        <v>116</v>
      </c>
      <c r="C67">
        <v>2015</v>
      </c>
      <c r="D67">
        <v>51</v>
      </c>
      <c r="G67" s="14">
        <v>51</v>
      </c>
      <c r="H67" s="19" t="s">
        <v>78</v>
      </c>
      <c r="I67" s="22">
        <v>2800</v>
      </c>
      <c r="J67" s="22" t="s">
        <v>29</v>
      </c>
      <c r="K67" s="14"/>
      <c r="L67" s="6"/>
      <c r="M67" s="1"/>
      <c r="N67" s="1"/>
      <c r="O67" s="28">
        <f t="shared" si="1"/>
        <v>0</v>
      </c>
      <c r="P67" s="11"/>
      <c r="Q67" s="1"/>
      <c r="R67" s="1"/>
    </row>
    <row r="68" spans="1:18" ht="22.5">
      <c r="A68">
        <v>13</v>
      </c>
      <c r="B68">
        <v>116</v>
      </c>
      <c r="C68">
        <v>2015</v>
      </c>
      <c r="D68">
        <v>52</v>
      </c>
      <c r="G68" s="14">
        <v>52</v>
      </c>
      <c r="H68" s="19" t="s">
        <v>79</v>
      </c>
      <c r="I68" s="22">
        <v>1800</v>
      </c>
      <c r="J68" s="22" t="s">
        <v>29</v>
      </c>
      <c r="K68" s="14"/>
      <c r="L68" s="6"/>
      <c r="M68" s="1"/>
      <c r="N68" s="1"/>
      <c r="O68" s="28">
        <f t="shared" si="1"/>
        <v>0</v>
      </c>
      <c r="P68" s="11"/>
      <c r="Q68" s="1"/>
      <c r="R68" s="1"/>
    </row>
    <row r="69" spans="1:18" ht="22.5">
      <c r="A69">
        <v>13</v>
      </c>
      <c r="B69">
        <v>116</v>
      </c>
      <c r="C69">
        <v>2015</v>
      </c>
      <c r="D69">
        <v>53</v>
      </c>
      <c r="G69" s="14">
        <v>53</v>
      </c>
      <c r="H69" s="19" t="s">
        <v>80</v>
      </c>
      <c r="I69" s="22">
        <v>3000</v>
      </c>
      <c r="J69" s="22" t="s">
        <v>27</v>
      </c>
      <c r="K69" s="14"/>
      <c r="L69" s="6"/>
      <c r="M69" s="1"/>
      <c r="N69" s="1"/>
      <c r="O69" s="28">
        <f t="shared" si="1"/>
        <v>0</v>
      </c>
      <c r="P69" s="11"/>
      <c r="Q69" s="1"/>
      <c r="R69" s="1"/>
    </row>
    <row r="70" spans="1:18" ht="22.5">
      <c r="A70">
        <v>13</v>
      </c>
      <c r="B70">
        <v>116</v>
      </c>
      <c r="C70">
        <v>2015</v>
      </c>
      <c r="D70">
        <v>54</v>
      </c>
      <c r="G70" s="14">
        <v>54</v>
      </c>
      <c r="H70" s="19" t="s">
        <v>81</v>
      </c>
      <c r="I70" s="22">
        <v>3000</v>
      </c>
      <c r="J70" s="22" t="s">
        <v>27</v>
      </c>
      <c r="K70" s="14"/>
      <c r="L70" s="6"/>
      <c r="M70" s="1"/>
      <c r="N70" s="1"/>
      <c r="O70" s="28">
        <f t="shared" si="1"/>
        <v>0</v>
      </c>
      <c r="P70" s="11"/>
      <c r="Q70" s="1"/>
      <c r="R70" s="1"/>
    </row>
    <row r="71" spans="1:18" ht="33.75">
      <c r="A71">
        <v>13</v>
      </c>
      <c r="B71">
        <v>116</v>
      </c>
      <c r="C71">
        <v>2015</v>
      </c>
      <c r="D71">
        <v>55</v>
      </c>
      <c r="G71" s="14">
        <v>55</v>
      </c>
      <c r="H71" s="19" t="s">
        <v>82</v>
      </c>
      <c r="I71" s="22">
        <v>6000</v>
      </c>
      <c r="J71" s="22" t="s">
        <v>29</v>
      </c>
      <c r="K71" s="14"/>
      <c r="L71" s="6"/>
      <c r="M71" s="1"/>
      <c r="N71" s="1"/>
      <c r="O71" s="28">
        <f t="shared" si="1"/>
        <v>0</v>
      </c>
      <c r="P71" s="11"/>
      <c r="Q71" s="1"/>
      <c r="R71" s="1"/>
    </row>
    <row r="72" spans="1:18" ht="33.75">
      <c r="A72">
        <v>13</v>
      </c>
      <c r="B72">
        <v>116</v>
      </c>
      <c r="C72">
        <v>2015</v>
      </c>
      <c r="D72">
        <v>56</v>
      </c>
      <c r="G72" s="14">
        <v>56</v>
      </c>
      <c r="H72" s="19" t="s">
        <v>83</v>
      </c>
      <c r="I72" s="22">
        <v>300</v>
      </c>
      <c r="J72" s="22" t="s">
        <v>22</v>
      </c>
      <c r="K72" s="14"/>
      <c r="L72" s="6"/>
      <c r="M72" s="1"/>
      <c r="N72" s="1"/>
      <c r="O72" s="28">
        <f t="shared" si="1"/>
        <v>0</v>
      </c>
      <c r="P72" s="11"/>
      <c r="Q72" s="1"/>
      <c r="R72" s="1"/>
    </row>
    <row r="73" spans="1:18" ht="22.5">
      <c r="A73">
        <v>13</v>
      </c>
      <c r="B73">
        <v>116</v>
      </c>
      <c r="C73">
        <v>2015</v>
      </c>
      <c r="D73">
        <v>57</v>
      </c>
      <c r="G73" s="14">
        <v>57</v>
      </c>
      <c r="H73" s="19" t="s">
        <v>84</v>
      </c>
      <c r="I73" s="22">
        <v>3000</v>
      </c>
      <c r="J73" s="22" t="s">
        <v>29</v>
      </c>
      <c r="K73" s="14"/>
      <c r="L73" s="6"/>
      <c r="M73" s="1"/>
      <c r="N73" s="1"/>
      <c r="O73" s="28">
        <f t="shared" si="1"/>
        <v>0</v>
      </c>
      <c r="P73" s="11"/>
      <c r="Q73" s="1"/>
      <c r="R73" s="1"/>
    </row>
    <row r="74" spans="1:18" ht="22.5">
      <c r="A74">
        <v>13</v>
      </c>
      <c r="B74">
        <v>116</v>
      </c>
      <c r="C74">
        <v>2015</v>
      </c>
      <c r="D74">
        <v>58</v>
      </c>
      <c r="G74" s="14">
        <v>58</v>
      </c>
      <c r="H74" s="19" t="s">
        <v>85</v>
      </c>
      <c r="I74" s="22">
        <v>3000</v>
      </c>
      <c r="J74" s="22" t="s">
        <v>27</v>
      </c>
      <c r="K74" s="14"/>
      <c r="L74" s="6"/>
      <c r="M74" s="1"/>
      <c r="N74" s="1"/>
      <c r="O74" s="28">
        <f t="shared" si="1"/>
        <v>0</v>
      </c>
      <c r="P74" s="11"/>
      <c r="Q74" s="1"/>
      <c r="R74" s="1"/>
    </row>
    <row r="75" spans="1:18" ht="22.5">
      <c r="A75">
        <v>13</v>
      </c>
      <c r="B75">
        <v>116</v>
      </c>
      <c r="C75">
        <v>2015</v>
      </c>
      <c r="D75">
        <v>59</v>
      </c>
      <c r="G75" s="14">
        <v>59</v>
      </c>
      <c r="H75" s="19" t="s">
        <v>86</v>
      </c>
      <c r="I75" s="22">
        <v>2800</v>
      </c>
      <c r="J75" s="22" t="s">
        <v>29</v>
      </c>
      <c r="K75" s="14"/>
      <c r="L75" s="6"/>
      <c r="M75" s="1"/>
      <c r="N75" s="1"/>
      <c r="O75" s="28">
        <f t="shared" si="1"/>
        <v>0</v>
      </c>
      <c r="P75" s="11"/>
      <c r="Q75" s="1"/>
      <c r="R75" s="1"/>
    </row>
    <row r="76" spans="1:18" ht="22.5">
      <c r="A76">
        <v>13</v>
      </c>
      <c r="B76">
        <v>116</v>
      </c>
      <c r="C76">
        <v>2015</v>
      </c>
      <c r="D76">
        <v>60</v>
      </c>
      <c r="G76" s="14">
        <v>60</v>
      </c>
      <c r="H76" s="19" t="s">
        <v>87</v>
      </c>
      <c r="I76" s="22">
        <v>3000</v>
      </c>
      <c r="J76" s="22" t="s">
        <v>27</v>
      </c>
      <c r="K76" s="14"/>
      <c r="L76" s="6"/>
      <c r="M76" s="1"/>
      <c r="N76" s="1"/>
      <c r="O76" s="28">
        <f t="shared" si="1"/>
        <v>0</v>
      </c>
      <c r="P76" s="11"/>
      <c r="Q76" s="1"/>
      <c r="R76" s="1"/>
    </row>
    <row r="77" spans="1:18" ht="15">
      <c r="A77">
        <v>13</v>
      </c>
      <c r="B77">
        <v>116</v>
      </c>
      <c r="C77">
        <v>2015</v>
      </c>
      <c r="D77">
        <v>61</v>
      </c>
      <c r="G77" s="14">
        <v>61</v>
      </c>
      <c r="H77" s="19" t="s">
        <v>88</v>
      </c>
      <c r="I77" s="22">
        <v>6000</v>
      </c>
      <c r="J77" s="22" t="s">
        <v>29</v>
      </c>
      <c r="K77" s="14"/>
      <c r="L77" s="6"/>
      <c r="M77" s="1"/>
      <c r="N77" s="1"/>
      <c r="O77" s="28">
        <f t="shared" si="1"/>
        <v>0</v>
      </c>
      <c r="P77" s="11"/>
      <c r="Q77" s="1"/>
      <c r="R77" s="1"/>
    </row>
    <row r="78" spans="1:18" ht="22.5">
      <c r="A78">
        <v>13</v>
      </c>
      <c r="B78">
        <v>116</v>
      </c>
      <c r="C78">
        <v>2015</v>
      </c>
      <c r="D78">
        <v>62</v>
      </c>
      <c r="G78" s="14">
        <v>62</v>
      </c>
      <c r="H78" s="19" t="s">
        <v>89</v>
      </c>
      <c r="I78" s="22">
        <v>3600</v>
      </c>
      <c r="J78" s="22" t="s">
        <v>29</v>
      </c>
      <c r="K78" s="14"/>
      <c r="L78" s="6"/>
      <c r="M78" s="1"/>
      <c r="N78" s="1"/>
      <c r="O78" s="28">
        <f t="shared" si="1"/>
        <v>0</v>
      </c>
      <c r="P78" s="11"/>
      <c r="Q78" s="1"/>
      <c r="R78" s="1"/>
    </row>
    <row r="79" spans="1:18" ht="22.5">
      <c r="A79">
        <v>13</v>
      </c>
      <c r="B79">
        <v>116</v>
      </c>
      <c r="C79">
        <v>2015</v>
      </c>
      <c r="D79">
        <v>63</v>
      </c>
      <c r="G79" s="14">
        <v>63</v>
      </c>
      <c r="H79" s="19" t="s">
        <v>90</v>
      </c>
      <c r="I79" s="22">
        <v>500</v>
      </c>
      <c r="J79" s="22" t="s">
        <v>22</v>
      </c>
      <c r="K79" s="14"/>
      <c r="L79" s="6"/>
      <c r="M79" s="1"/>
      <c r="N79" s="1"/>
      <c r="O79" s="28">
        <f t="shared" si="1"/>
        <v>0</v>
      </c>
      <c r="P79" s="11"/>
      <c r="Q79" s="1"/>
      <c r="R79" s="1"/>
    </row>
    <row r="80" spans="1:18" ht="22.5">
      <c r="A80">
        <v>13</v>
      </c>
      <c r="B80">
        <v>116</v>
      </c>
      <c r="C80">
        <v>2015</v>
      </c>
      <c r="D80">
        <v>64</v>
      </c>
      <c r="G80" s="14">
        <v>64</v>
      </c>
      <c r="H80" s="19" t="s">
        <v>91</v>
      </c>
      <c r="I80" s="22">
        <v>3000</v>
      </c>
      <c r="J80" s="22" t="s">
        <v>76</v>
      </c>
      <c r="K80" s="14"/>
      <c r="L80" s="6"/>
      <c r="M80" s="1"/>
      <c r="N80" s="1"/>
      <c r="O80" s="28">
        <f t="shared" si="1"/>
        <v>0</v>
      </c>
      <c r="P80" s="11"/>
      <c r="Q80" s="1"/>
      <c r="R80" s="1"/>
    </row>
    <row r="81" spans="1:18" ht="15">
      <c r="A81">
        <v>13</v>
      </c>
      <c r="B81">
        <v>116</v>
      </c>
      <c r="C81">
        <v>2015</v>
      </c>
      <c r="D81">
        <v>65</v>
      </c>
      <c r="G81" s="14">
        <v>65</v>
      </c>
      <c r="H81" s="19" t="s">
        <v>92</v>
      </c>
      <c r="I81" s="22">
        <v>4200</v>
      </c>
      <c r="J81" s="22" t="s">
        <v>29</v>
      </c>
      <c r="K81" s="14"/>
      <c r="L81" s="6"/>
      <c r="M81" s="1"/>
      <c r="N81" s="1"/>
      <c r="O81" s="28">
        <f aca="true" t="shared" si="2" ref="O81:O112">(IF(AND(J81&gt;0,J81&lt;=I81),J81,I81)*(L81-M81+N81))</f>
        <v>0</v>
      </c>
      <c r="P81" s="11"/>
      <c r="Q81" s="1"/>
      <c r="R81" s="1"/>
    </row>
    <row r="82" spans="1:18" ht="22.5">
      <c r="A82">
        <v>13</v>
      </c>
      <c r="B82">
        <v>116</v>
      </c>
      <c r="C82">
        <v>2015</v>
      </c>
      <c r="D82">
        <v>66</v>
      </c>
      <c r="G82" s="14">
        <v>66</v>
      </c>
      <c r="H82" s="19" t="s">
        <v>93</v>
      </c>
      <c r="I82" s="22">
        <v>2000</v>
      </c>
      <c r="J82" s="22" t="s">
        <v>32</v>
      </c>
      <c r="K82" s="14"/>
      <c r="L82" s="6"/>
      <c r="M82" s="1"/>
      <c r="N82" s="1"/>
      <c r="O82" s="28">
        <f t="shared" si="2"/>
        <v>0</v>
      </c>
      <c r="P82" s="11"/>
      <c r="Q82" s="1"/>
      <c r="R82" s="1"/>
    </row>
    <row r="83" spans="1:18" ht="33.75">
      <c r="A83">
        <v>13</v>
      </c>
      <c r="B83">
        <v>116</v>
      </c>
      <c r="C83">
        <v>2015</v>
      </c>
      <c r="D83">
        <v>67</v>
      </c>
      <c r="G83" s="14">
        <v>67</v>
      </c>
      <c r="H83" s="19" t="s">
        <v>94</v>
      </c>
      <c r="I83" s="22">
        <v>6000</v>
      </c>
      <c r="J83" s="22" t="s">
        <v>29</v>
      </c>
      <c r="K83" s="14"/>
      <c r="L83" s="6"/>
      <c r="M83" s="1"/>
      <c r="N83" s="1"/>
      <c r="O83" s="28">
        <f t="shared" si="2"/>
        <v>0</v>
      </c>
      <c r="P83" s="11"/>
      <c r="Q83" s="1"/>
      <c r="R83" s="1"/>
    </row>
    <row r="84" spans="1:18" ht="22.5">
      <c r="A84">
        <v>13</v>
      </c>
      <c r="B84">
        <v>116</v>
      </c>
      <c r="C84">
        <v>2015</v>
      </c>
      <c r="D84">
        <v>68</v>
      </c>
      <c r="G84" s="14">
        <v>68</v>
      </c>
      <c r="H84" s="19" t="s">
        <v>95</v>
      </c>
      <c r="I84" s="22">
        <v>2800</v>
      </c>
      <c r="J84" s="22" t="s">
        <v>29</v>
      </c>
      <c r="K84" s="14"/>
      <c r="L84" s="6"/>
      <c r="M84" s="1"/>
      <c r="N84" s="1"/>
      <c r="O84" s="28">
        <f t="shared" si="2"/>
        <v>0</v>
      </c>
      <c r="P84" s="11"/>
      <c r="Q84" s="1"/>
      <c r="R84" s="1"/>
    </row>
    <row r="85" spans="1:18" ht="22.5">
      <c r="A85">
        <v>13</v>
      </c>
      <c r="B85">
        <v>116</v>
      </c>
      <c r="C85">
        <v>2015</v>
      </c>
      <c r="D85">
        <v>69</v>
      </c>
      <c r="G85" s="14">
        <v>69</v>
      </c>
      <c r="H85" s="19" t="s">
        <v>96</v>
      </c>
      <c r="I85" s="22">
        <v>3000</v>
      </c>
      <c r="J85" s="22" t="s">
        <v>27</v>
      </c>
      <c r="K85" s="14"/>
      <c r="L85" s="6"/>
      <c r="M85" s="1"/>
      <c r="N85" s="1"/>
      <c r="O85" s="28">
        <f t="shared" si="2"/>
        <v>0</v>
      </c>
      <c r="P85" s="11"/>
      <c r="Q85" s="1"/>
      <c r="R85" s="1"/>
    </row>
    <row r="86" spans="1:18" ht="22.5">
      <c r="A86">
        <v>13</v>
      </c>
      <c r="B86">
        <v>116</v>
      </c>
      <c r="C86">
        <v>2015</v>
      </c>
      <c r="D86">
        <v>70</v>
      </c>
      <c r="G86" s="14">
        <v>70</v>
      </c>
      <c r="H86" s="19" t="s">
        <v>97</v>
      </c>
      <c r="I86" s="22">
        <v>24</v>
      </c>
      <c r="J86" s="22" t="s">
        <v>32</v>
      </c>
      <c r="K86" s="14"/>
      <c r="L86" s="6"/>
      <c r="M86" s="1"/>
      <c r="N86" s="1"/>
      <c r="O86" s="28">
        <f t="shared" si="2"/>
        <v>0</v>
      </c>
      <c r="P86" s="11"/>
      <c r="Q86" s="1"/>
      <c r="R86" s="1"/>
    </row>
    <row r="87" spans="1:18" ht="22.5">
      <c r="A87">
        <v>13</v>
      </c>
      <c r="B87">
        <v>116</v>
      </c>
      <c r="C87">
        <v>2015</v>
      </c>
      <c r="D87">
        <v>71</v>
      </c>
      <c r="G87" s="14">
        <v>71</v>
      </c>
      <c r="H87" s="19" t="s">
        <v>98</v>
      </c>
      <c r="I87" s="22">
        <v>5600</v>
      </c>
      <c r="J87" s="22" t="s">
        <v>29</v>
      </c>
      <c r="K87" s="14"/>
      <c r="L87" s="6"/>
      <c r="M87" s="1"/>
      <c r="N87" s="1"/>
      <c r="O87" s="28">
        <f t="shared" si="2"/>
        <v>0</v>
      </c>
      <c r="P87" s="11"/>
      <c r="Q87" s="1"/>
      <c r="R87" s="1"/>
    </row>
    <row r="88" spans="1:18" ht="22.5">
      <c r="A88">
        <v>13</v>
      </c>
      <c r="B88">
        <v>116</v>
      </c>
      <c r="C88">
        <v>2015</v>
      </c>
      <c r="D88">
        <v>72</v>
      </c>
      <c r="G88" s="14">
        <v>72</v>
      </c>
      <c r="H88" s="19" t="s">
        <v>99</v>
      </c>
      <c r="I88" s="22">
        <v>1800</v>
      </c>
      <c r="J88" s="22" t="s">
        <v>29</v>
      </c>
      <c r="K88" s="14"/>
      <c r="L88" s="6"/>
      <c r="M88" s="1"/>
      <c r="N88" s="1"/>
      <c r="O88" s="28">
        <f t="shared" si="2"/>
        <v>0</v>
      </c>
      <c r="P88" s="11"/>
      <c r="Q88" s="1"/>
      <c r="R88" s="1"/>
    </row>
    <row r="89" spans="1:18" ht="15">
      <c r="A89">
        <v>13</v>
      </c>
      <c r="B89">
        <v>116</v>
      </c>
      <c r="C89">
        <v>2015</v>
      </c>
      <c r="D89">
        <v>73</v>
      </c>
      <c r="G89" s="14">
        <v>73</v>
      </c>
      <c r="H89" s="19" t="s">
        <v>100</v>
      </c>
      <c r="I89" s="22">
        <v>1800</v>
      </c>
      <c r="J89" s="22" t="s">
        <v>29</v>
      </c>
      <c r="K89" s="14"/>
      <c r="L89" s="6"/>
      <c r="M89" s="1"/>
      <c r="N89" s="1"/>
      <c r="O89" s="28">
        <f t="shared" si="2"/>
        <v>0</v>
      </c>
      <c r="P89" s="11"/>
      <c r="Q89" s="1"/>
      <c r="R89" s="1"/>
    </row>
    <row r="90" spans="1:18" ht="22.5">
      <c r="A90">
        <v>13</v>
      </c>
      <c r="B90">
        <v>116</v>
      </c>
      <c r="C90">
        <v>2015</v>
      </c>
      <c r="D90">
        <v>74</v>
      </c>
      <c r="G90" s="14">
        <v>74</v>
      </c>
      <c r="H90" s="19" t="s">
        <v>101</v>
      </c>
      <c r="I90" s="22">
        <v>9000</v>
      </c>
      <c r="J90" s="22" t="s">
        <v>29</v>
      </c>
      <c r="K90" s="14"/>
      <c r="L90" s="6"/>
      <c r="M90" s="1"/>
      <c r="N90" s="1"/>
      <c r="O90" s="28">
        <f t="shared" si="2"/>
        <v>0</v>
      </c>
      <c r="P90" s="11"/>
      <c r="Q90" s="1"/>
      <c r="R90" s="1"/>
    </row>
    <row r="91" spans="1:18" ht="22.5">
      <c r="A91">
        <v>13</v>
      </c>
      <c r="B91">
        <v>116</v>
      </c>
      <c r="C91">
        <v>2015</v>
      </c>
      <c r="D91">
        <v>75</v>
      </c>
      <c r="G91" s="14">
        <v>75</v>
      </c>
      <c r="H91" s="19" t="s">
        <v>102</v>
      </c>
      <c r="I91" s="22">
        <v>1750</v>
      </c>
      <c r="J91" s="22" t="s">
        <v>39</v>
      </c>
      <c r="K91" s="14"/>
      <c r="L91" s="6"/>
      <c r="M91" s="1"/>
      <c r="N91" s="1"/>
      <c r="O91" s="28">
        <f t="shared" si="2"/>
        <v>0</v>
      </c>
      <c r="P91" s="11"/>
      <c r="Q91" s="1"/>
      <c r="R91" s="1"/>
    </row>
    <row r="92" spans="1:18" ht="22.5">
      <c r="A92">
        <v>13</v>
      </c>
      <c r="B92">
        <v>116</v>
      </c>
      <c r="C92">
        <v>2015</v>
      </c>
      <c r="D92">
        <v>76</v>
      </c>
      <c r="G92" s="14">
        <v>76</v>
      </c>
      <c r="H92" s="19" t="s">
        <v>103</v>
      </c>
      <c r="I92" s="22">
        <v>3000</v>
      </c>
      <c r="J92" s="22" t="s">
        <v>29</v>
      </c>
      <c r="K92" s="14"/>
      <c r="L92" s="6"/>
      <c r="M92" s="1"/>
      <c r="N92" s="1"/>
      <c r="O92" s="28">
        <f t="shared" si="2"/>
        <v>0</v>
      </c>
      <c r="P92" s="11"/>
      <c r="Q92" s="1"/>
      <c r="R92" s="1"/>
    </row>
    <row r="93" spans="1:18" ht="15">
      <c r="A93">
        <v>13</v>
      </c>
      <c r="B93">
        <v>116</v>
      </c>
      <c r="C93">
        <v>2015</v>
      </c>
      <c r="D93">
        <v>77</v>
      </c>
      <c r="G93" s="14">
        <v>77</v>
      </c>
      <c r="H93" s="19" t="s">
        <v>104</v>
      </c>
      <c r="I93" s="22">
        <v>2800</v>
      </c>
      <c r="J93" s="22" t="s">
        <v>29</v>
      </c>
      <c r="K93" s="14"/>
      <c r="L93" s="6"/>
      <c r="M93" s="1"/>
      <c r="N93" s="1"/>
      <c r="O93" s="28">
        <f t="shared" si="2"/>
        <v>0</v>
      </c>
      <c r="P93" s="11"/>
      <c r="Q93" s="1"/>
      <c r="R93" s="1"/>
    </row>
    <row r="94" spans="1:18" ht="15">
      <c r="A94">
        <v>13</v>
      </c>
      <c r="B94">
        <v>116</v>
      </c>
      <c r="C94">
        <v>2015</v>
      </c>
      <c r="D94">
        <v>78</v>
      </c>
      <c r="G94" s="14">
        <v>78</v>
      </c>
      <c r="H94" s="19" t="s">
        <v>105</v>
      </c>
      <c r="I94" s="22">
        <v>1800</v>
      </c>
      <c r="J94" s="22" t="s">
        <v>45</v>
      </c>
      <c r="K94" s="14"/>
      <c r="L94" s="6"/>
      <c r="M94" s="1"/>
      <c r="N94" s="1"/>
      <c r="O94" s="28">
        <f t="shared" si="2"/>
        <v>0</v>
      </c>
      <c r="P94" s="11"/>
      <c r="Q94" s="1"/>
      <c r="R94" s="1"/>
    </row>
    <row r="95" spans="1:18" ht="15">
      <c r="A95">
        <v>13</v>
      </c>
      <c r="B95">
        <v>116</v>
      </c>
      <c r="C95">
        <v>2015</v>
      </c>
      <c r="D95">
        <v>79</v>
      </c>
      <c r="G95" s="14">
        <v>79</v>
      </c>
      <c r="H95" s="19" t="s">
        <v>106</v>
      </c>
      <c r="I95" s="22">
        <v>3000</v>
      </c>
      <c r="J95" s="22" t="s">
        <v>29</v>
      </c>
      <c r="K95" s="14"/>
      <c r="L95" s="6"/>
      <c r="M95" s="1"/>
      <c r="N95" s="1"/>
      <c r="O95" s="28">
        <f t="shared" si="2"/>
        <v>0</v>
      </c>
      <c r="P95" s="11"/>
      <c r="Q95" s="1"/>
      <c r="R95" s="1"/>
    </row>
    <row r="96" spans="1:18" ht="22.5">
      <c r="A96">
        <v>13</v>
      </c>
      <c r="B96">
        <v>116</v>
      </c>
      <c r="C96">
        <v>2015</v>
      </c>
      <c r="D96">
        <v>80</v>
      </c>
      <c r="G96" s="14">
        <v>80</v>
      </c>
      <c r="H96" s="19" t="s">
        <v>107</v>
      </c>
      <c r="I96" s="22">
        <v>7500</v>
      </c>
      <c r="J96" s="22" t="s">
        <v>29</v>
      </c>
      <c r="K96" s="14"/>
      <c r="L96" s="6"/>
      <c r="M96" s="1"/>
      <c r="N96" s="1"/>
      <c r="O96" s="28">
        <f t="shared" si="2"/>
        <v>0</v>
      </c>
      <c r="P96" s="11"/>
      <c r="Q96" s="1"/>
      <c r="R96" s="1"/>
    </row>
    <row r="97" spans="1:18" ht="22.5">
      <c r="A97">
        <v>13</v>
      </c>
      <c r="B97">
        <v>116</v>
      </c>
      <c r="C97">
        <v>2015</v>
      </c>
      <c r="D97">
        <v>81</v>
      </c>
      <c r="G97" s="14">
        <v>81</v>
      </c>
      <c r="H97" s="19" t="s">
        <v>108</v>
      </c>
      <c r="I97" s="22">
        <v>5400</v>
      </c>
      <c r="J97" s="22" t="s">
        <v>29</v>
      </c>
      <c r="K97" s="14"/>
      <c r="L97" s="6"/>
      <c r="M97" s="1"/>
      <c r="N97" s="1"/>
      <c r="O97" s="28">
        <f t="shared" si="2"/>
        <v>0</v>
      </c>
      <c r="P97" s="11"/>
      <c r="Q97" s="1"/>
      <c r="R97" s="1"/>
    </row>
    <row r="98" spans="1:18" ht="15">
      <c r="A98">
        <v>13</v>
      </c>
      <c r="B98">
        <v>116</v>
      </c>
      <c r="C98">
        <v>2015</v>
      </c>
      <c r="D98">
        <v>82</v>
      </c>
      <c r="G98" s="14">
        <v>82</v>
      </c>
      <c r="H98" s="19" t="s">
        <v>109</v>
      </c>
      <c r="I98" s="22">
        <v>1800</v>
      </c>
      <c r="J98" s="22" t="s">
        <v>29</v>
      </c>
      <c r="K98" s="14"/>
      <c r="L98" s="6"/>
      <c r="M98" s="1"/>
      <c r="N98" s="1"/>
      <c r="O98" s="28">
        <f t="shared" si="2"/>
        <v>0</v>
      </c>
      <c r="P98" s="11"/>
      <c r="Q98" s="1"/>
      <c r="R98" s="1"/>
    </row>
    <row r="99" spans="1:18" ht="22.5">
      <c r="A99">
        <v>13</v>
      </c>
      <c r="B99">
        <v>116</v>
      </c>
      <c r="C99">
        <v>2015</v>
      </c>
      <c r="D99">
        <v>83</v>
      </c>
      <c r="G99" s="14">
        <v>83</v>
      </c>
      <c r="H99" s="19" t="s">
        <v>110</v>
      </c>
      <c r="I99" s="22">
        <v>500</v>
      </c>
      <c r="J99" s="22" t="s">
        <v>22</v>
      </c>
      <c r="K99" s="14"/>
      <c r="L99" s="6"/>
      <c r="M99" s="1"/>
      <c r="N99" s="1"/>
      <c r="O99" s="28">
        <f t="shared" si="2"/>
        <v>0</v>
      </c>
      <c r="P99" s="11"/>
      <c r="Q99" s="1"/>
      <c r="R99" s="1"/>
    </row>
    <row r="100" spans="1:18" ht="22.5">
      <c r="A100">
        <v>13</v>
      </c>
      <c r="B100">
        <v>116</v>
      </c>
      <c r="C100">
        <v>2015</v>
      </c>
      <c r="D100">
        <v>84</v>
      </c>
      <c r="G100" s="14">
        <v>84</v>
      </c>
      <c r="H100" s="19" t="s">
        <v>111</v>
      </c>
      <c r="I100" s="22">
        <v>3600</v>
      </c>
      <c r="J100" s="22" t="s">
        <v>29</v>
      </c>
      <c r="K100" s="14"/>
      <c r="L100" s="6"/>
      <c r="M100" s="1"/>
      <c r="N100" s="1"/>
      <c r="O100" s="28">
        <f t="shared" si="2"/>
        <v>0</v>
      </c>
      <c r="P100" s="11"/>
      <c r="Q100" s="1"/>
      <c r="R100" s="1"/>
    </row>
    <row r="101" spans="1:18" ht="15">
      <c r="A101">
        <v>13</v>
      </c>
      <c r="B101">
        <v>116</v>
      </c>
      <c r="C101">
        <v>2015</v>
      </c>
      <c r="D101">
        <v>85</v>
      </c>
      <c r="G101" s="14">
        <v>85</v>
      </c>
      <c r="H101" s="19" t="s">
        <v>112</v>
      </c>
      <c r="I101" s="22">
        <v>7500</v>
      </c>
      <c r="J101" s="22" t="s">
        <v>29</v>
      </c>
      <c r="K101" s="14"/>
      <c r="L101" s="6"/>
      <c r="M101" s="1"/>
      <c r="N101" s="1"/>
      <c r="O101" s="28">
        <f t="shared" si="2"/>
        <v>0</v>
      </c>
      <c r="P101" s="11"/>
      <c r="Q101" s="1"/>
      <c r="R101" s="1"/>
    </row>
    <row r="102" spans="1:18" ht="22.5">
      <c r="A102">
        <v>13</v>
      </c>
      <c r="B102">
        <v>116</v>
      </c>
      <c r="C102">
        <v>2015</v>
      </c>
      <c r="D102">
        <v>86</v>
      </c>
      <c r="G102" s="14">
        <v>86</v>
      </c>
      <c r="H102" s="19" t="s">
        <v>113</v>
      </c>
      <c r="I102" s="22">
        <v>2800</v>
      </c>
      <c r="J102" s="22" t="s">
        <v>29</v>
      </c>
      <c r="K102" s="14"/>
      <c r="L102" s="6"/>
      <c r="M102" s="1"/>
      <c r="N102" s="1"/>
      <c r="O102" s="28">
        <f t="shared" si="2"/>
        <v>0</v>
      </c>
      <c r="P102" s="11"/>
      <c r="Q102" s="1"/>
      <c r="R102" s="1"/>
    </row>
    <row r="103" spans="1:18" ht="15">
      <c r="A103">
        <v>13</v>
      </c>
      <c r="B103">
        <v>116</v>
      </c>
      <c r="C103">
        <v>2015</v>
      </c>
      <c r="D103">
        <v>87</v>
      </c>
      <c r="G103" s="14">
        <v>87</v>
      </c>
      <c r="H103" s="19" t="s">
        <v>114</v>
      </c>
      <c r="I103" s="22">
        <v>2800</v>
      </c>
      <c r="J103" s="22" t="s">
        <v>29</v>
      </c>
      <c r="K103" s="14"/>
      <c r="L103" s="6"/>
      <c r="M103" s="1"/>
      <c r="N103" s="1"/>
      <c r="O103" s="28">
        <f t="shared" si="2"/>
        <v>0</v>
      </c>
      <c r="P103" s="11"/>
      <c r="Q103" s="1"/>
      <c r="R103" s="1"/>
    </row>
    <row r="104" spans="1:18" ht="33.75">
      <c r="A104">
        <v>13</v>
      </c>
      <c r="B104">
        <v>116</v>
      </c>
      <c r="C104">
        <v>2015</v>
      </c>
      <c r="D104">
        <v>88</v>
      </c>
      <c r="G104" s="14">
        <v>88</v>
      </c>
      <c r="H104" s="19" t="s">
        <v>115</v>
      </c>
      <c r="I104" s="22">
        <v>5</v>
      </c>
      <c r="J104" s="22" t="s">
        <v>22</v>
      </c>
      <c r="K104" s="14"/>
      <c r="L104" s="6"/>
      <c r="M104" s="1"/>
      <c r="N104" s="1"/>
      <c r="O104" s="28">
        <f t="shared" si="2"/>
        <v>0</v>
      </c>
      <c r="P104" s="11"/>
      <c r="Q104" s="1"/>
      <c r="R104" s="1"/>
    </row>
    <row r="105" spans="1:18" ht="22.5">
      <c r="A105">
        <v>13</v>
      </c>
      <c r="B105">
        <v>116</v>
      </c>
      <c r="C105">
        <v>2015</v>
      </c>
      <c r="D105">
        <v>89</v>
      </c>
      <c r="G105" s="14">
        <v>89</v>
      </c>
      <c r="H105" s="19" t="s">
        <v>116</v>
      </c>
      <c r="I105" s="22">
        <v>3600</v>
      </c>
      <c r="J105" s="22" t="s">
        <v>29</v>
      </c>
      <c r="K105" s="14"/>
      <c r="L105" s="6"/>
      <c r="M105" s="1"/>
      <c r="N105" s="1"/>
      <c r="O105" s="28">
        <f t="shared" si="2"/>
        <v>0</v>
      </c>
      <c r="P105" s="11"/>
      <c r="Q105" s="1"/>
      <c r="R105" s="1"/>
    </row>
    <row r="106" spans="1:18" ht="15">
      <c r="A106">
        <v>13</v>
      </c>
      <c r="B106">
        <v>116</v>
      </c>
      <c r="C106">
        <v>2015</v>
      </c>
      <c r="D106">
        <v>90</v>
      </c>
      <c r="G106" s="14">
        <v>90</v>
      </c>
      <c r="H106" s="19" t="s">
        <v>117</v>
      </c>
      <c r="I106" s="22">
        <v>7200</v>
      </c>
      <c r="J106" s="22" t="s">
        <v>29</v>
      </c>
      <c r="K106" s="14"/>
      <c r="L106" s="6"/>
      <c r="M106" s="1"/>
      <c r="N106" s="1"/>
      <c r="O106" s="28">
        <f t="shared" si="2"/>
        <v>0</v>
      </c>
      <c r="P106" s="11"/>
      <c r="Q106" s="1"/>
      <c r="R106" s="1"/>
    </row>
    <row r="107" spans="1:18" ht="22.5">
      <c r="A107">
        <v>13</v>
      </c>
      <c r="B107">
        <v>116</v>
      </c>
      <c r="C107">
        <v>2015</v>
      </c>
      <c r="D107">
        <v>91</v>
      </c>
      <c r="G107" s="14">
        <v>91</v>
      </c>
      <c r="H107" s="19" t="s">
        <v>118</v>
      </c>
      <c r="I107" s="22">
        <v>1800</v>
      </c>
      <c r="J107" s="22" t="s">
        <v>29</v>
      </c>
      <c r="K107" s="14"/>
      <c r="L107" s="6"/>
      <c r="M107" s="1"/>
      <c r="N107" s="1"/>
      <c r="O107" s="28">
        <f t="shared" si="2"/>
        <v>0</v>
      </c>
      <c r="P107" s="11"/>
      <c r="Q107" s="1"/>
      <c r="R107" s="1"/>
    </row>
    <row r="108" spans="1:18" ht="22.5">
      <c r="A108">
        <v>13</v>
      </c>
      <c r="B108">
        <v>116</v>
      </c>
      <c r="C108">
        <v>2015</v>
      </c>
      <c r="D108">
        <v>92</v>
      </c>
      <c r="G108" s="14">
        <v>92</v>
      </c>
      <c r="H108" s="19" t="s">
        <v>119</v>
      </c>
      <c r="I108" s="22">
        <v>2800</v>
      </c>
      <c r="J108" s="22" t="s">
        <v>29</v>
      </c>
      <c r="K108" s="14"/>
      <c r="L108" s="6"/>
      <c r="M108" s="1"/>
      <c r="N108" s="1"/>
      <c r="O108" s="28">
        <f t="shared" si="2"/>
        <v>0</v>
      </c>
      <c r="P108" s="11"/>
      <c r="Q108" s="1"/>
      <c r="R108" s="1"/>
    </row>
    <row r="109" spans="1:18" ht="45">
      <c r="A109">
        <v>13</v>
      </c>
      <c r="B109">
        <v>116</v>
      </c>
      <c r="C109">
        <v>2015</v>
      </c>
      <c r="D109">
        <v>93</v>
      </c>
      <c r="G109" s="14">
        <v>93</v>
      </c>
      <c r="H109" s="19" t="s">
        <v>120</v>
      </c>
      <c r="I109" s="22">
        <v>1800</v>
      </c>
      <c r="J109" s="22" t="s">
        <v>29</v>
      </c>
      <c r="K109" s="14"/>
      <c r="L109" s="6"/>
      <c r="M109" s="1"/>
      <c r="N109" s="1"/>
      <c r="O109" s="28">
        <f t="shared" si="2"/>
        <v>0</v>
      </c>
      <c r="P109" s="11"/>
      <c r="Q109" s="1"/>
      <c r="R109" s="1"/>
    </row>
    <row r="110" spans="1:18" ht="22.5">
      <c r="A110">
        <v>13</v>
      </c>
      <c r="B110">
        <v>116</v>
      </c>
      <c r="C110">
        <v>2015</v>
      </c>
      <c r="D110">
        <v>94</v>
      </c>
      <c r="G110" s="14">
        <v>94</v>
      </c>
      <c r="H110" s="19" t="s">
        <v>121</v>
      </c>
      <c r="I110" s="22">
        <v>3600</v>
      </c>
      <c r="J110" s="22" t="s">
        <v>29</v>
      </c>
      <c r="K110" s="14"/>
      <c r="L110" s="6"/>
      <c r="M110" s="1"/>
      <c r="N110" s="1"/>
      <c r="O110" s="28">
        <f t="shared" si="2"/>
        <v>0</v>
      </c>
      <c r="P110" s="11"/>
      <c r="Q110" s="1"/>
      <c r="R110" s="1"/>
    </row>
    <row r="111" spans="1:18" ht="15">
      <c r="A111">
        <v>13</v>
      </c>
      <c r="B111">
        <v>116</v>
      </c>
      <c r="C111">
        <v>2015</v>
      </c>
      <c r="D111">
        <v>95</v>
      </c>
      <c r="G111" s="14">
        <v>95</v>
      </c>
      <c r="H111" s="19" t="s">
        <v>122</v>
      </c>
      <c r="I111" s="22">
        <v>1800</v>
      </c>
      <c r="J111" s="22" t="s">
        <v>29</v>
      </c>
      <c r="K111" s="14"/>
      <c r="L111" s="6"/>
      <c r="M111" s="1"/>
      <c r="N111" s="1"/>
      <c r="O111" s="28">
        <f t="shared" si="2"/>
        <v>0</v>
      </c>
      <c r="P111" s="11"/>
      <c r="Q111" s="1"/>
      <c r="R111" s="1"/>
    </row>
    <row r="112" spans="1:18" ht="22.5">
      <c r="A112">
        <v>13</v>
      </c>
      <c r="B112">
        <v>116</v>
      </c>
      <c r="C112">
        <v>2015</v>
      </c>
      <c r="D112">
        <v>96</v>
      </c>
      <c r="G112" s="14">
        <v>96</v>
      </c>
      <c r="H112" s="19" t="s">
        <v>123</v>
      </c>
      <c r="I112" s="22">
        <v>3600</v>
      </c>
      <c r="J112" s="22" t="s">
        <v>29</v>
      </c>
      <c r="K112" s="14"/>
      <c r="L112" s="6"/>
      <c r="M112" s="1"/>
      <c r="N112" s="1"/>
      <c r="O112" s="28">
        <f t="shared" si="2"/>
        <v>0</v>
      </c>
      <c r="P112" s="11"/>
      <c r="Q112" s="1"/>
      <c r="R112" s="1"/>
    </row>
    <row r="113" spans="1:18" ht="33.75">
      <c r="A113">
        <v>13</v>
      </c>
      <c r="B113">
        <v>116</v>
      </c>
      <c r="C113">
        <v>2015</v>
      </c>
      <c r="D113">
        <v>97</v>
      </c>
      <c r="G113" s="14">
        <v>97</v>
      </c>
      <c r="H113" s="19" t="s">
        <v>124</v>
      </c>
      <c r="I113" s="22">
        <v>24</v>
      </c>
      <c r="J113" s="22" t="s">
        <v>32</v>
      </c>
      <c r="K113" s="14"/>
      <c r="L113" s="6"/>
      <c r="M113" s="1"/>
      <c r="N113" s="1"/>
      <c r="O113" s="28">
        <f aca="true" t="shared" si="3" ref="O113:O144">(IF(AND(J113&gt;0,J113&lt;=I113),J113,I113)*(L113-M113+N113))</f>
        <v>0</v>
      </c>
      <c r="P113" s="11"/>
      <c r="Q113" s="1"/>
      <c r="R113" s="1"/>
    </row>
    <row r="114" spans="1:18" ht="33.75">
      <c r="A114">
        <v>13</v>
      </c>
      <c r="B114">
        <v>116</v>
      </c>
      <c r="C114">
        <v>2015</v>
      </c>
      <c r="D114">
        <v>98</v>
      </c>
      <c r="G114" s="14">
        <v>98</v>
      </c>
      <c r="H114" s="19" t="s">
        <v>125</v>
      </c>
      <c r="I114" s="22">
        <v>3000</v>
      </c>
      <c r="J114" s="22" t="s">
        <v>29</v>
      </c>
      <c r="K114" s="14"/>
      <c r="L114" s="6"/>
      <c r="M114" s="1"/>
      <c r="N114" s="1"/>
      <c r="O114" s="28">
        <f t="shared" si="3"/>
        <v>0</v>
      </c>
      <c r="P114" s="11"/>
      <c r="Q114" s="1"/>
      <c r="R114" s="1"/>
    </row>
    <row r="115" spans="1:18" ht="22.5">
      <c r="A115">
        <v>13</v>
      </c>
      <c r="B115">
        <v>116</v>
      </c>
      <c r="C115">
        <v>2015</v>
      </c>
      <c r="D115">
        <v>99</v>
      </c>
      <c r="G115" s="14">
        <v>99</v>
      </c>
      <c r="H115" s="19" t="s">
        <v>126</v>
      </c>
      <c r="I115" s="22">
        <v>1800</v>
      </c>
      <c r="J115" s="22" t="s">
        <v>29</v>
      </c>
      <c r="K115" s="14"/>
      <c r="L115" s="6"/>
      <c r="M115" s="1"/>
      <c r="N115" s="1"/>
      <c r="O115" s="28">
        <f t="shared" si="3"/>
        <v>0</v>
      </c>
      <c r="P115" s="11"/>
      <c r="Q115" s="1"/>
      <c r="R115" s="1"/>
    </row>
    <row r="116" spans="1:18" ht="22.5">
      <c r="A116">
        <v>13</v>
      </c>
      <c r="B116">
        <v>116</v>
      </c>
      <c r="C116">
        <v>2015</v>
      </c>
      <c r="D116">
        <v>100</v>
      </c>
      <c r="G116" s="14">
        <v>100</v>
      </c>
      <c r="H116" s="19" t="s">
        <v>127</v>
      </c>
      <c r="I116" s="22">
        <v>1800</v>
      </c>
      <c r="J116" s="22" t="s">
        <v>29</v>
      </c>
      <c r="K116" s="14"/>
      <c r="L116" s="6"/>
      <c r="M116" s="1"/>
      <c r="N116" s="1"/>
      <c r="O116" s="28">
        <f t="shared" si="3"/>
        <v>0</v>
      </c>
      <c r="P116" s="11"/>
      <c r="Q116" s="1"/>
      <c r="R116" s="1"/>
    </row>
    <row r="117" spans="1:18" ht="22.5">
      <c r="A117">
        <v>13</v>
      </c>
      <c r="B117">
        <v>116</v>
      </c>
      <c r="C117">
        <v>2015</v>
      </c>
      <c r="D117">
        <v>101</v>
      </c>
      <c r="G117" s="14">
        <v>101</v>
      </c>
      <c r="H117" s="19" t="s">
        <v>128</v>
      </c>
      <c r="I117" s="22">
        <v>50</v>
      </c>
      <c r="J117" s="22" t="s">
        <v>39</v>
      </c>
      <c r="K117" s="14"/>
      <c r="L117" s="6"/>
      <c r="M117" s="1"/>
      <c r="N117" s="1"/>
      <c r="O117" s="28">
        <f t="shared" si="3"/>
        <v>0</v>
      </c>
      <c r="P117" s="11"/>
      <c r="Q117" s="1"/>
      <c r="R117" s="1"/>
    </row>
    <row r="118" spans="1:18" ht="22.5">
      <c r="A118">
        <v>13</v>
      </c>
      <c r="B118">
        <v>116</v>
      </c>
      <c r="C118">
        <v>2015</v>
      </c>
      <c r="D118">
        <v>102</v>
      </c>
      <c r="G118" s="14">
        <v>102</v>
      </c>
      <c r="H118" s="19" t="s">
        <v>129</v>
      </c>
      <c r="I118" s="22">
        <v>18000</v>
      </c>
      <c r="J118" s="22" t="s">
        <v>29</v>
      </c>
      <c r="K118" s="14"/>
      <c r="L118" s="6"/>
      <c r="M118" s="1"/>
      <c r="N118" s="1"/>
      <c r="O118" s="28">
        <f t="shared" si="3"/>
        <v>0</v>
      </c>
      <c r="P118" s="11"/>
      <c r="Q118" s="1"/>
      <c r="R118" s="1"/>
    </row>
    <row r="119" spans="1:18" ht="15">
      <c r="A119">
        <v>13</v>
      </c>
      <c r="B119">
        <v>116</v>
      </c>
      <c r="C119">
        <v>2015</v>
      </c>
      <c r="D119">
        <v>103</v>
      </c>
      <c r="G119" s="14">
        <v>103</v>
      </c>
      <c r="H119" s="19" t="s">
        <v>130</v>
      </c>
      <c r="I119" s="22">
        <v>2800</v>
      </c>
      <c r="J119" s="22" t="s">
        <v>45</v>
      </c>
      <c r="K119" s="14"/>
      <c r="L119" s="6"/>
      <c r="M119" s="1"/>
      <c r="N119" s="1"/>
      <c r="O119" s="28">
        <f t="shared" si="3"/>
        <v>0</v>
      </c>
      <c r="P119" s="11"/>
      <c r="Q119" s="1"/>
      <c r="R119" s="1"/>
    </row>
    <row r="120" spans="1:18" ht="22.5">
      <c r="A120">
        <v>13</v>
      </c>
      <c r="B120">
        <v>116</v>
      </c>
      <c r="C120">
        <v>2015</v>
      </c>
      <c r="D120">
        <v>104</v>
      </c>
      <c r="G120" s="14">
        <v>104</v>
      </c>
      <c r="H120" s="19" t="s">
        <v>131</v>
      </c>
      <c r="I120" s="22">
        <v>1800</v>
      </c>
      <c r="J120" s="22" t="s">
        <v>29</v>
      </c>
      <c r="K120" s="14"/>
      <c r="L120" s="6"/>
      <c r="M120" s="1"/>
      <c r="N120" s="1"/>
      <c r="O120" s="28">
        <f t="shared" si="3"/>
        <v>0</v>
      </c>
      <c r="P120" s="11"/>
      <c r="Q120" s="1"/>
      <c r="R120" s="1"/>
    </row>
    <row r="121" spans="1:18" ht="22.5">
      <c r="A121">
        <v>13</v>
      </c>
      <c r="B121">
        <v>116</v>
      </c>
      <c r="C121">
        <v>2015</v>
      </c>
      <c r="D121">
        <v>105</v>
      </c>
      <c r="G121" s="14">
        <v>105</v>
      </c>
      <c r="H121" s="19" t="s">
        <v>132</v>
      </c>
      <c r="I121" s="22">
        <v>10</v>
      </c>
      <c r="J121" s="22" t="s">
        <v>27</v>
      </c>
      <c r="K121" s="14"/>
      <c r="L121" s="6"/>
      <c r="M121" s="1"/>
      <c r="N121" s="1"/>
      <c r="O121" s="28">
        <f t="shared" si="3"/>
        <v>0</v>
      </c>
      <c r="P121" s="11"/>
      <c r="Q121" s="1"/>
      <c r="R121" s="1"/>
    </row>
    <row r="122" spans="1:18" ht="15">
      <c r="A122">
        <v>13</v>
      </c>
      <c r="B122">
        <v>116</v>
      </c>
      <c r="C122">
        <v>2015</v>
      </c>
      <c r="D122">
        <v>106</v>
      </c>
      <c r="G122" s="14">
        <v>106</v>
      </c>
      <c r="H122" s="19" t="s">
        <v>133</v>
      </c>
      <c r="I122" s="22">
        <v>3000</v>
      </c>
      <c r="J122" s="22" t="s">
        <v>29</v>
      </c>
      <c r="K122" s="14"/>
      <c r="L122" s="6"/>
      <c r="M122" s="1"/>
      <c r="N122" s="1"/>
      <c r="O122" s="28">
        <f t="shared" si="3"/>
        <v>0</v>
      </c>
      <c r="P122" s="11"/>
      <c r="Q122" s="1"/>
      <c r="R122" s="1"/>
    </row>
    <row r="123" spans="1:18" ht="15">
      <c r="A123">
        <v>13</v>
      </c>
      <c r="B123">
        <v>116</v>
      </c>
      <c r="C123">
        <v>2015</v>
      </c>
      <c r="D123">
        <v>107</v>
      </c>
      <c r="G123" s="14">
        <v>107</v>
      </c>
      <c r="H123" s="19" t="s">
        <v>134</v>
      </c>
      <c r="I123" s="22">
        <v>1800</v>
      </c>
      <c r="J123" s="22" t="s">
        <v>29</v>
      </c>
      <c r="K123" s="14"/>
      <c r="L123" s="6"/>
      <c r="M123" s="1"/>
      <c r="N123" s="1"/>
      <c r="O123" s="28">
        <f t="shared" si="3"/>
        <v>0</v>
      </c>
      <c r="P123" s="11"/>
      <c r="Q123" s="1"/>
      <c r="R123" s="1"/>
    </row>
    <row r="124" spans="1:18" ht="22.5">
      <c r="A124">
        <v>13</v>
      </c>
      <c r="B124">
        <v>116</v>
      </c>
      <c r="C124">
        <v>2015</v>
      </c>
      <c r="D124">
        <v>108</v>
      </c>
      <c r="G124" s="14">
        <v>108</v>
      </c>
      <c r="H124" s="19" t="s">
        <v>135</v>
      </c>
      <c r="I124" s="22">
        <v>5</v>
      </c>
      <c r="J124" s="22" t="s">
        <v>27</v>
      </c>
      <c r="K124" s="14"/>
      <c r="L124" s="6"/>
      <c r="M124" s="1"/>
      <c r="N124" s="1"/>
      <c r="O124" s="28">
        <f t="shared" si="3"/>
        <v>0</v>
      </c>
      <c r="P124" s="11"/>
      <c r="Q124" s="1"/>
      <c r="R124" s="1"/>
    </row>
    <row r="125" spans="1:18" ht="33.75">
      <c r="A125">
        <v>13</v>
      </c>
      <c r="B125">
        <v>116</v>
      </c>
      <c r="C125">
        <v>2015</v>
      </c>
      <c r="D125">
        <v>109</v>
      </c>
      <c r="G125" s="14">
        <v>109</v>
      </c>
      <c r="H125" s="19" t="s">
        <v>136</v>
      </c>
      <c r="I125" s="22">
        <v>50</v>
      </c>
      <c r="J125" s="22" t="s">
        <v>22</v>
      </c>
      <c r="K125" s="14"/>
      <c r="L125" s="6"/>
      <c r="M125" s="1"/>
      <c r="N125" s="1"/>
      <c r="O125" s="28">
        <f t="shared" si="3"/>
        <v>0</v>
      </c>
      <c r="P125" s="11"/>
      <c r="Q125" s="1"/>
      <c r="R125" s="1"/>
    </row>
    <row r="126" spans="1:18" ht="15">
      <c r="A126">
        <v>13</v>
      </c>
      <c r="B126">
        <v>116</v>
      </c>
      <c r="C126">
        <v>2015</v>
      </c>
      <c r="D126">
        <v>110</v>
      </c>
      <c r="G126" s="14">
        <v>110</v>
      </c>
      <c r="H126" s="19" t="s">
        <v>137</v>
      </c>
      <c r="I126" s="22">
        <v>3360</v>
      </c>
      <c r="J126" s="22" t="s">
        <v>29</v>
      </c>
      <c r="K126" s="14"/>
      <c r="L126" s="6"/>
      <c r="M126" s="1"/>
      <c r="N126" s="1"/>
      <c r="O126" s="28">
        <f t="shared" si="3"/>
        <v>0</v>
      </c>
      <c r="P126" s="11"/>
      <c r="Q126" s="1"/>
      <c r="R126" s="1"/>
    </row>
    <row r="127" spans="1:18" ht="15">
      <c r="A127">
        <v>13</v>
      </c>
      <c r="B127">
        <v>116</v>
      </c>
      <c r="C127">
        <v>2015</v>
      </c>
      <c r="D127">
        <v>111</v>
      </c>
      <c r="G127" s="14">
        <v>111</v>
      </c>
      <c r="H127" s="19" t="s">
        <v>138</v>
      </c>
      <c r="I127" s="22">
        <v>1800</v>
      </c>
      <c r="J127" s="22" t="s">
        <v>29</v>
      </c>
      <c r="K127" s="14"/>
      <c r="L127" s="6"/>
      <c r="M127" s="1"/>
      <c r="N127" s="1"/>
      <c r="O127" s="28">
        <f t="shared" si="3"/>
        <v>0</v>
      </c>
      <c r="P127" s="11"/>
      <c r="Q127" s="1"/>
      <c r="R127" s="1"/>
    </row>
    <row r="128" spans="1:18" ht="33.75">
      <c r="A128">
        <v>13</v>
      </c>
      <c r="B128">
        <v>116</v>
      </c>
      <c r="C128">
        <v>2015</v>
      </c>
      <c r="D128">
        <v>112</v>
      </c>
      <c r="G128" s="14">
        <v>112</v>
      </c>
      <c r="H128" s="19" t="s">
        <v>139</v>
      </c>
      <c r="I128" s="22">
        <v>50</v>
      </c>
      <c r="J128" s="22" t="s">
        <v>27</v>
      </c>
      <c r="K128" s="14"/>
      <c r="L128" s="6"/>
      <c r="M128" s="1"/>
      <c r="N128" s="1"/>
      <c r="O128" s="28">
        <f t="shared" si="3"/>
        <v>0</v>
      </c>
      <c r="P128" s="11"/>
      <c r="Q128" s="1"/>
      <c r="R128" s="1"/>
    </row>
    <row r="129" spans="1:18" ht="22.5">
      <c r="A129">
        <v>13</v>
      </c>
      <c r="B129">
        <v>116</v>
      </c>
      <c r="C129">
        <v>2015</v>
      </c>
      <c r="D129">
        <v>113</v>
      </c>
      <c r="G129" s="14">
        <v>113</v>
      </c>
      <c r="H129" s="19" t="s">
        <v>140</v>
      </c>
      <c r="I129" s="22">
        <v>50</v>
      </c>
      <c r="J129" s="22" t="s">
        <v>22</v>
      </c>
      <c r="K129" s="14"/>
      <c r="L129" s="6"/>
      <c r="M129" s="1"/>
      <c r="N129" s="1"/>
      <c r="O129" s="28">
        <f t="shared" si="3"/>
        <v>0</v>
      </c>
      <c r="P129" s="11"/>
      <c r="Q129" s="1"/>
      <c r="R129" s="1"/>
    </row>
    <row r="130" spans="1:18" ht="22.5">
      <c r="A130">
        <v>13</v>
      </c>
      <c r="B130">
        <v>116</v>
      </c>
      <c r="C130">
        <v>2015</v>
      </c>
      <c r="D130">
        <v>114</v>
      </c>
      <c r="G130" s="14">
        <v>114</v>
      </c>
      <c r="H130" s="19" t="s">
        <v>141</v>
      </c>
      <c r="I130" s="22">
        <v>50</v>
      </c>
      <c r="J130" s="22" t="s">
        <v>22</v>
      </c>
      <c r="K130" s="14"/>
      <c r="L130" s="6"/>
      <c r="M130" s="1"/>
      <c r="N130" s="1"/>
      <c r="O130" s="28">
        <f t="shared" si="3"/>
        <v>0</v>
      </c>
      <c r="P130" s="11"/>
      <c r="Q130" s="1"/>
      <c r="R130" s="1"/>
    </row>
    <row r="131" spans="1:18" ht="15">
      <c r="A131">
        <v>13</v>
      </c>
      <c r="B131">
        <v>116</v>
      </c>
      <c r="C131">
        <v>2015</v>
      </c>
      <c r="D131">
        <v>115</v>
      </c>
      <c r="G131" s="14">
        <v>115</v>
      </c>
      <c r="H131" s="19" t="s">
        <v>142</v>
      </c>
      <c r="I131" s="22">
        <v>100</v>
      </c>
      <c r="J131" s="22" t="s">
        <v>32</v>
      </c>
      <c r="K131" s="14"/>
      <c r="L131" s="6"/>
      <c r="M131" s="1"/>
      <c r="N131" s="1"/>
      <c r="O131" s="28">
        <f t="shared" si="3"/>
        <v>0</v>
      </c>
      <c r="P131" s="11"/>
      <c r="Q131" s="1"/>
      <c r="R131" s="1"/>
    </row>
    <row r="132" spans="1:18" ht="15">
      <c r="A132">
        <v>13</v>
      </c>
      <c r="B132">
        <v>116</v>
      </c>
      <c r="C132">
        <v>2015</v>
      </c>
      <c r="D132">
        <v>116</v>
      </c>
      <c r="G132" s="14">
        <v>116</v>
      </c>
      <c r="H132" s="19" t="s">
        <v>143</v>
      </c>
      <c r="I132" s="22">
        <v>100</v>
      </c>
      <c r="J132" s="22" t="s">
        <v>32</v>
      </c>
      <c r="K132" s="14"/>
      <c r="L132" s="6"/>
      <c r="M132" s="1"/>
      <c r="N132" s="1"/>
      <c r="O132" s="28">
        <f t="shared" si="3"/>
        <v>0</v>
      </c>
      <c r="P132" s="11"/>
      <c r="Q132" s="1"/>
      <c r="R132" s="1"/>
    </row>
    <row r="133" spans="7:18" ht="15">
      <c r="G133" s="14"/>
      <c r="H133" s="19"/>
      <c r="I133" s="22"/>
      <c r="J133" s="22"/>
      <c r="K133" s="14"/>
      <c r="L133" s="6"/>
      <c r="M133" s="1"/>
      <c r="N133" s="1"/>
      <c r="O133" s="8"/>
      <c r="P133" s="11"/>
      <c r="Q133" s="1"/>
      <c r="R133" s="1"/>
    </row>
    <row r="134" spans="8:15" ht="15">
      <c r="H134" s="33"/>
      <c r="L134" s="30" t="s">
        <v>144</v>
      </c>
      <c r="N134" s="31"/>
      <c r="O134" s="32">
        <f>SUM(O10:O132)</f>
        <v>0</v>
      </c>
    </row>
    <row r="135" ht="15.75" thickBot="1">
      <c r="H135" s="33"/>
    </row>
    <row r="136" spans="8:16" ht="15">
      <c r="H136" s="33"/>
      <c r="N136" s="38"/>
      <c r="O136" s="41"/>
      <c r="P136" s="42" t="s">
        <v>149</v>
      </c>
    </row>
    <row r="137" spans="8:16" ht="15">
      <c r="H137" s="33" t="s">
        <v>145</v>
      </c>
      <c r="I137" s="36"/>
      <c r="N137" s="38"/>
      <c r="O137" s="40"/>
      <c r="P137" s="39"/>
    </row>
    <row r="138" spans="8:16" ht="15">
      <c r="H138" s="33" t="s">
        <v>146</v>
      </c>
      <c r="I138" s="36"/>
      <c r="N138" s="38"/>
      <c r="O138" s="40"/>
      <c r="P138" s="39"/>
    </row>
    <row r="139" spans="8:16" ht="15">
      <c r="H139" s="33" t="s">
        <v>147</v>
      </c>
      <c r="I139" s="3"/>
      <c r="N139" s="38"/>
      <c r="O139" s="40"/>
      <c r="P139" s="39"/>
    </row>
    <row r="140" spans="8:16" ht="15">
      <c r="H140" s="33" t="s">
        <v>148</v>
      </c>
      <c r="I140" s="36"/>
      <c r="N140" s="38"/>
      <c r="O140" s="40"/>
      <c r="P140" s="39"/>
    </row>
    <row r="141" spans="8:16" ht="15">
      <c r="H141" s="33"/>
      <c r="I141" s="37"/>
      <c r="N141" s="38"/>
      <c r="O141" s="40"/>
      <c r="P141" s="39"/>
    </row>
    <row r="142" spans="8:16" ht="15">
      <c r="H142" s="33"/>
      <c r="I142" s="3"/>
      <c r="N142" s="38"/>
      <c r="O142" s="40"/>
      <c r="P142" s="39"/>
    </row>
    <row r="143" spans="8:16" ht="15">
      <c r="H143" s="33"/>
      <c r="I143" s="3"/>
      <c r="N143" s="38"/>
      <c r="O143" s="40"/>
      <c r="P143" s="39"/>
    </row>
    <row r="144" spans="14:16" ht="15">
      <c r="N144" s="38"/>
      <c r="O144" s="40"/>
      <c r="P144" s="39"/>
    </row>
    <row r="145" spans="14:16" ht="15.75" thickBot="1">
      <c r="N145" s="38"/>
      <c r="O145" s="43"/>
      <c r="P145" s="44" t="s">
        <v>150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R.morato</cp:lastModifiedBy>
  <dcterms:created xsi:type="dcterms:W3CDTF">2015-07-29T19:54:17Z</dcterms:created>
  <dcterms:modified xsi:type="dcterms:W3CDTF">2015-07-29T20:39:54Z</dcterms:modified>
  <cp:category/>
  <cp:version/>
  <cp:contentType/>
  <cp:contentStatus/>
</cp:coreProperties>
</file>