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02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<sst xmlns="http://schemas.openxmlformats.org/spreadsheetml/2006/main" count="24" uniqueCount="24">
  <si>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PREFEITURA do MUNICÍPIO de ITAPETININGA</t>
  </si>
  <si>
    <t>1</t>
  </si>
  <si>
    <t>MENSAL %</t>
  </si>
  <si>
    <t>MENSAL R$</t>
  </si>
  <si>
    <t>ACUMULADO R$</t>
  </si>
  <si>
    <t>ACUMULADO %</t>
  </si>
  <si>
    <t>GLOBAL</t>
  </si>
  <si>
    <t>SERVIÇOS</t>
  </si>
  <si>
    <t>VALOR</t>
  </si>
  <si>
    <t>PESO</t>
  </si>
  <si>
    <t>1ºMES</t>
  </si>
  <si>
    <t>2ºMES</t>
  </si>
  <si>
    <t>3ºMES</t>
  </si>
  <si>
    <t>4ºMES</t>
  </si>
  <si>
    <t>5ºMES</t>
  </si>
  <si>
    <t>6ºMES</t>
  </si>
  <si>
    <t>7ºMES</t>
  </si>
  <si>
    <t>8ºMES</t>
  </si>
  <si>
    <t>9ºMES</t>
  </si>
  <si>
    <t>10ºMES</t>
  </si>
  <si>
    <t>CRONOGRAMA FISICO FINANCEIRO</t>
  </si>
  <si>
    <t>Itapetininga,8 de abril 2015</t>
  </si>
  <si>
    <t>LOCAL- V. ARRUDA,PAULO AYRES,V. PRESTES,JD. BRASIL,JD. PAULISTA,MARICOTA,V.REGINA,J.LEONEL, V. MAZEI,JD.CASA GRANDE , V. CARVALHO, JD. SANTA INES,J. SALEM,V. SANTANA , GODOI, PIEDADE,TABOÃZINHO E PARQUE SÃO BENTO</t>
  </si>
  <si>
    <t>RECAPEAMENTO  ASFALTICO,RECUPERAÇÃO DE PAVIMENTO E RECUPERAÇÃO DE SARJETAS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</si>
</sst>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_(&quot;R$ &quot;* #,##0.0_);_(&quot;R$ &quot;* \(#,##0.0\);_(&quot;R$ &quot;* &quot;-&quot;?_);_(@_)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Courier New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1" applyFont="1" applyAlignment="1">
      <alignment horizontal="center"/>
    </xf>
    <xf numFmtId="183" fontId="0" fillId="0" borderId="0" xfId="45" applyFont="1" applyAlignment="1">
      <alignment horizontal="center"/>
    </xf>
    <xf numFmtId="183" fontId="0" fillId="0" borderId="0" xfId="45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51" applyFont="1" applyAlignment="1">
      <alignment horizontal="left"/>
    </xf>
    <xf numFmtId="183" fontId="0" fillId="0" borderId="0" xfId="45" applyFont="1" applyAlignment="1">
      <alignment horizontal="left"/>
    </xf>
    <xf numFmtId="0" fontId="0" fillId="0" borderId="0" xfId="0" applyFont="1" applyAlignment="1">
      <alignment horizontal="center"/>
    </xf>
    <xf numFmtId="44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4" fontId="7" fillId="0" borderId="10" xfId="0" applyNumberFormat="1" applyFont="1" applyFill="1" applyBorder="1" applyAlignment="1">
      <alignment horizontal="center" vertical="center"/>
    </xf>
    <xf numFmtId="187" fontId="7" fillId="0" borderId="10" xfId="45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83" fontId="7" fillId="0" borderId="10" xfId="45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0" fontId="7" fillId="0" borderId="10" xfId="51" applyNumberFormat="1" applyFont="1" applyFill="1" applyBorder="1" applyAlignment="1">
      <alignment horizontal="center" vertical="center"/>
    </xf>
    <xf numFmtId="10" fontId="5" fillId="0" borderId="10" xfId="51" applyNumberFormat="1" applyFont="1" applyFill="1" applyBorder="1" applyAlignment="1">
      <alignment horizontal="center" vertical="center"/>
    </xf>
    <xf numFmtId="10" fontId="5" fillId="0" borderId="10" xfId="45" applyNumberFormat="1" applyFont="1" applyFill="1" applyBorder="1" applyAlignment="1">
      <alignment horizontal="center" vertical="center"/>
    </xf>
    <xf numFmtId="10" fontId="7" fillId="0" borderId="10" xfId="45" applyNumberFormat="1" applyFont="1" applyFill="1" applyBorder="1" applyAlignment="1">
      <alignment horizontal="center" vertical="center"/>
    </xf>
    <xf numFmtId="170" fontId="5" fillId="0" borderId="10" xfId="45" applyNumberFormat="1" applyFont="1" applyFill="1" applyBorder="1" applyAlignment="1">
      <alignment horizontal="center" vertical="center"/>
    </xf>
    <xf numFmtId="170" fontId="7" fillId="0" borderId="10" xfId="45" applyNumberFormat="1" applyFont="1" applyFill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44" fontId="7" fillId="0" borderId="10" xfId="45" applyNumberFormat="1" applyFont="1" applyFill="1" applyBorder="1" applyAlignment="1">
      <alignment horizontal="center" vertical="center"/>
    </xf>
    <xf numFmtId="171" fontId="0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3" fontId="9" fillId="0" borderId="10" xfId="51" applyFont="1" applyFill="1" applyBorder="1" applyAlignment="1">
      <alignment horizontal="center" vertical="center"/>
    </xf>
    <xf numFmtId="183" fontId="9" fillId="0" borderId="10" xfId="45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0</xdr:rowOff>
    </xdr:from>
    <xdr:to>
      <xdr:col>0</xdr:col>
      <xdr:colOff>257175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7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</xdr:row>
      <xdr:rowOff>0</xdr:rowOff>
    </xdr:from>
    <xdr:to>
      <xdr:col>0</xdr:col>
      <xdr:colOff>257175</xdr:colOff>
      <xdr:row>14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24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</xdr:row>
      <xdr:rowOff>0</xdr:rowOff>
    </xdr:from>
    <xdr:to>
      <xdr:col>0</xdr:col>
      <xdr:colOff>257175</xdr:colOff>
      <xdr:row>14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24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</xdr:row>
      <xdr:rowOff>0</xdr:rowOff>
    </xdr:from>
    <xdr:to>
      <xdr:col>0</xdr:col>
      <xdr:colOff>257175</xdr:colOff>
      <xdr:row>14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24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</xdr:row>
      <xdr:rowOff>0</xdr:rowOff>
    </xdr:from>
    <xdr:to>
      <xdr:col>0</xdr:col>
      <xdr:colOff>257175</xdr:colOff>
      <xdr:row>14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24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</xdr:row>
      <xdr:rowOff>0</xdr:rowOff>
    </xdr:from>
    <xdr:to>
      <xdr:col>0</xdr:col>
      <xdr:colOff>257175</xdr:colOff>
      <xdr:row>14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24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</xdr:row>
      <xdr:rowOff>0</xdr:rowOff>
    </xdr:from>
    <xdr:to>
      <xdr:col>0</xdr:col>
      <xdr:colOff>257175</xdr:colOff>
      <xdr:row>14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24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29</xdr:row>
      <xdr:rowOff>0</xdr:rowOff>
    </xdr:from>
    <xdr:to>
      <xdr:col>0</xdr:col>
      <xdr:colOff>257175</xdr:colOff>
      <xdr:row>29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115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38</xdr:row>
      <xdr:rowOff>0</xdr:rowOff>
    </xdr:from>
    <xdr:to>
      <xdr:col>0</xdr:col>
      <xdr:colOff>257175</xdr:colOff>
      <xdr:row>38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4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38</xdr:row>
      <xdr:rowOff>0</xdr:rowOff>
    </xdr:from>
    <xdr:to>
      <xdr:col>0</xdr:col>
      <xdr:colOff>257175</xdr:colOff>
      <xdr:row>38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4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38</xdr:row>
      <xdr:rowOff>0</xdr:rowOff>
    </xdr:from>
    <xdr:to>
      <xdr:col>0</xdr:col>
      <xdr:colOff>257175</xdr:colOff>
      <xdr:row>38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4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38</xdr:row>
      <xdr:rowOff>0</xdr:rowOff>
    </xdr:from>
    <xdr:to>
      <xdr:col>0</xdr:col>
      <xdr:colOff>257175</xdr:colOff>
      <xdr:row>38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4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38</xdr:row>
      <xdr:rowOff>0</xdr:rowOff>
    </xdr:from>
    <xdr:to>
      <xdr:col>0</xdr:col>
      <xdr:colOff>257175</xdr:colOff>
      <xdr:row>38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4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38</xdr:row>
      <xdr:rowOff>0</xdr:rowOff>
    </xdr:from>
    <xdr:to>
      <xdr:col>0</xdr:col>
      <xdr:colOff>257175</xdr:colOff>
      <xdr:row>38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4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8</xdr:row>
      <xdr:rowOff>0</xdr:rowOff>
    </xdr:from>
    <xdr:to>
      <xdr:col>0</xdr:col>
      <xdr:colOff>257175</xdr:colOff>
      <xdr:row>8</xdr:row>
      <xdr:rowOff>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36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75"/>
  <sheetViews>
    <sheetView tabSelected="1" zoomScaleSheetLayoutView="100" zoomScalePageLayoutView="0" workbookViewId="0" topLeftCell="C4">
      <selection activeCell="N15" sqref="N15"/>
    </sheetView>
  </sheetViews>
  <sheetFormatPr defaultColWidth="9.140625" defaultRowHeight="12.75"/>
  <cols>
    <col min="1" max="1" width="3.8515625" style="10" customWidth="1"/>
    <col min="2" max="2" width="24.421875" style="11" customWidth="1"/>
    <col min="3" max="3" width="13.7109375" style="6" customWidth="1"/>
    <col min="4" max="4" width="7.8515625" style="7" customWidth="1"/>
    <col min="5" max="5" width="13.8515625" style="8" customWidth="1"/>
    <col min="6" max="6" width="13.57421875" style="9" customWidth="1"/>
    <col min="7" max="7" width="14.140625" style="0" customWidth="1"/>
    <col min="8" max="8" width="14.57421875" style="0" customWidth="1"/>
    <col min="9" max="9" width="16.421875" style="0" customWidth="1"/>
    <col min="10" max="10" width="14.7109375" style="0" customWidth="1"/>
    <col min="11" max="12" width="14.421875" style="0" customWidth="1"/>
    <col min="13" max="13" width="14.140625" style="0" customWidth="1"/>
    <col min="14" max="14" width="14.421875" style="0" customWidth="1"/>
  </cols>
  <sheetData>
    <row r="1" spans="2:5" ht="30" customHeight="1">
      <c r="B1" s="12" t="s">
        <v>0</v>
      </c>
      <c r="C1" s="17"/>
      <c r="D1" s="18"/>
      <c r="E1" s="19"/>
    </row>
    <row r="2" ht="30" customHeight="1"/>
    <row r="3" ht="30" customHeight="1">
      <c r="C3" s="20"/>
    </row>
    <row r="4" spans="1:14" ht="45" customHeight="1">
      <c r="A4" s="16"/>
      <c r="B4" s="65" t="s">
        <v>22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5" customFormat="1" ht="30" customHeight="1">
      <c r="A5" s="51"/>
      <c r="B5" s="64" t="s">
        <v>20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s="5" customFormat="1" ht="30" customHeight="1">
      <c r="A6" s="40"/>
      <c r="B6" s="60" t="s">
        <v>7</v>
      </c>
      <c r="C6" s="61" t="s">
        <v>8</v>
      </c>
      <c r="D6" s="62" t="s">
        <v>9</v>
      </c>
      <c r="E6" s="63" t="s">
        <v>10</v>
      </c>
      <c r="F6" s="63" t="s">
        <v>11</v>
      </c>
      <c r="G6" s="63" t="s">
        <v>12</v>
      </c>
      <c r="H6" s="63" t="s">
        <v>13</v>
      </c>
      <c r="I6" s="63" t="s">
        <v>14</v>
      </c>
      <c r="J6" s="63" t="s">
        <v>15</v>
      </c>
      <c r="K6" s="63" t="s">
        <v>16</v>
      </c>
      <c r="L6" s="63" t="s">
        <v>17</v>
      </c>
      <c r="M6" s="63" t="s">
        <v>18</v>
      </c>
      <c r="N6" s="63" t="s">
        <v>19</v>
      </c>
    </row>
    <row r="7" spans="1:14" s="5" customFormat="1" ht="45" customHeight="1">
      <c r="A7" s="52" t="s">
        <v>1</v>
      </c>
      <c r="B7" s="57" t="s">
        <v>23</v>
      </c>
      <c r="C7" s="21">
        <v>8526724.2</v>
      </c>
      <c r="D7" s="33">
        <f>C7/C15</f>
        <v>1</v>
      </c>
      <c r="E7" s="34">
        <v>0.1</v>
      </c>
      <c r="F7" s="34">
        <v>0.1</v>
      </c>
      <c r="G7" s="34">
        <v>0.1</v>
      </c>
      <c r="H7" s="34">
        <v>0.1</v>
      </c>
      <c r="I7" s="39">
        <v>0.1</v>
      </c>
      <c r="J7" s="39">
        <v>0.1</v>
      </c>
      <c r="K7" s="39">
        <v>0.1</v>
      </c>
      <c r="L7" s="39">
        <v>0.1</v>
      </c>
      <c r="M7" s="39">
        <v>0.1</v>
      </c>
      <c r="N7" s="39">
        <v>0.1</v>
      </c>
    </row>
    <row r="8" spans="1:14" s="5" customFormat="1" ht="24.75" customHeight="1">
      <c r="A8" s="29"/>
      <c r="B8" s="56"/>
      <c r="C8" s="21"/>
      <c r="D8" s="33"/>
      <c r="E8" s="36">
        <v>852672.42</v>
      </c>
      <c r="F8" s="36">
        <v>852672.42</v>
      </c>
      <c r="G8" s="36">
        <v>852672.42</v>
      </c>
      <c r="H8" s="36">
        <v>852672.42</v>
      </c>
      <c r="I8" s="36">
        <v>852672.42</v>
      </c>
      <c r="J8" s="36">
        <v>852672.42</v>
      </c>
      <c r="K8" s="36">
        <v>852672.42</v>
      </c>
      <c r="L8" s="36">
        <v>852672.42</v>
      </c>
      <c r="M8" s="36">
        <v>852672.42</v>
      </c>
      <c r="N8" s="36">
        <v>852672.42</v>
      </c>
    </row>
    <row r="9" spans="1:14" ht="24.75" customHeight="1">
      <c r="A9" s="30"/>
      <c r="B9" s="55"/>
      <c r="C9" s="23"/>
      <c r="D9" s="32"/>
      <c r="E9" s="35"/>
      <c r="F9" s="35"/>
      <c r="G9" s="35"/>
      <c r="H9" s="35"/>
      <c r="I9" s="39"/>
      <c r="J9" s="39"/>
      <c r="K9" s="39"/>
      <c r="L9" s="39"/>
      <c r="M9" s="39"/>
      <c r="N9" s="39"/>
    </row>
    <row r="10" spans="1:14" s="1" customFormat="1" ht="24.75" customHeight="1">
      <c r="A10" s="30"/>
      <c r="B10" s="22"/>
      <c r="C10" s="23"/>
      <c r="D10" s="32"/>
      <c r="E10" s="37"/>
      <c r="F10" s="37"/>
      <c r="G10" s="37"/>
      <c r="H10" s="37"/>
      <c r="I10" s="38"/>
      <c r="J10" s="38"/>
      <c r="K10" s="38"/>
      <c r="L10" s="38"/>
      <c r="M10" s="38"/>
      <c r="N10" s="38"/>
    </row>
    <row r="11" spans="1:15" s="1" customFormat="1" ht="24.75" customHeight="1">
      <c r="A11" s="30"/>
      <c r="B11" s="58" t="s">
        <v>2</v>
      </c>
      <c r="C11" s="26"/>
      <c r="D11" s="33"/>
      <c r="E11" s="35">
        <f>E7+E9</f>
        <v>0.1</v>
      </c>
      <c r="F11" s="35">
        <v>0.1</v>
      </c>
      <c r="G11" s="35">
        <v>0.1</v>
      </c>
      <c r="H11" s="35">
        <v>0.1</v>
      </c>
      <c r="I11" s="35">
        <v>0.1</v>
      </c>
      <c r="J11" s="35">
        <v>0.1</v>
      </c>
      <c r="K11" s="35">
        <v>0.1</v>
      </c>
      <c r="L11" s="35">
        <v>0.1</v>
      </c>
      <c r="M11" s="35">
        <v>0.1</v>
      </c>
      <c r="N11" s="47">
        <v>0.1</v>
      </c>
      <c r="O11" s="44"/>
    </row>
    <row r="12" spans="1:14" s="2" customFormat="1" ht="24.75" customHeight="1">
      <c r="A12" s="31"/>
      <c r="B12" s="58" t="s">
        <v>5</v>
      </c>
      <c r="C12" s="28"/>
      <c r="D12" s="32"/>
      <c r="E12" s="24">
        <f>SUM(E11)</f>
        <v>0.1</v>
      </c>
      <c r="F12" s="24">
        <f aca="true" t="shared" si="0" ref="F12:M12">E12+F11</f>
        <v>0.2</v>
      </c>
      <c r="G12" s="24">
        <f t="shared" si="0"/>
        <v>0.30000000000000004</v>
      </c>
      <c r="H12" s="24">
        <f t="shared" si="0"/>
        <v>0.4</v>
      </c>
      <c r="I12" s="24">
        <f t="shared" si="0"/>
        <v>0.5</v>
      </c>
      <c r="J12" s="24">
        <f t="shared" si="0"/>
        <v>0.6</v>
      </c>
      <c r="K12" s="24">
        <f t="shared" si="0"/>
        <v>0.7</v>
      </c>
      <c r="L12" s="24">
        <f t="shared" si="0"/>
        <v>0.7999999999999999</v>
      </c>
      <c r="M12" s="24">
        <f t="shared" si="0"/>
        <v>0.8999999999999999</v>
      </c>
      <c r="N12" s="48">
        <f>M12+N11</f>
        <v>0.9999999999999999</v>
      </c>
    </row>
    <row r="13" spans="1:14" s="3" customFormat="1" ht="24.75" customHeight="1">
      <c r="A13" s="31"/>
      <c r="B13" s="58" t="s">
        <v>3</v>
      </c>
      <c r="C13" s="28"/>
      <c r="D13" s="32"/>
      <c r="E13" s="45">
        <f aca="true" t="shared" si="1" ref="E13:N13">E8+E10</f>
        <v>852672.42</v>
      </c>
      <c r="F13" s="45">
        <f t="shared" si="1"/>
        <v>852672.42</v>
      </c>
      <c r="G13" s="45">
        <f t="shared" si="1"/>
        <v>852672.42</v>
      </c>
      <c r="H13" s="45">
        <f t="shared" si="1"/>
        <v>852672.42</v>
      </c>
      <c r="I13" s="45">
        <f t="shared" si="1"/>
        <v>852672.42</v>
      </c>
      <c r="J13" s="45">
        <f t="shared" si="1"/>
        <v>852672.42</v>
      </c>
      <c r="K13" s="45">
        <f t="shared" si="1"/>
        <v>852672.42</v>
      </c>
      <c r="L13" s="45">
        <f t="shared" si="1"/>
        <v>852672.42</v>
      </c>
      <c r="M13" s="45">
        <f t="shared" si="1"/>
        <v>852672.42</v>
      </c>
      <c r="N13" s="45">
        <f t="shared" si="1"/>
        <v>852672.42</v>
      </c>
    </row>
    <row r="14" spans="1:14" s="3" customFormat="1" ht="24.75" customHeight="1">
      <c r="A14" s="31"/>
      <c r="B14" s="59" t="s">
        <v>4</v>
      </c>
      <c r="C14" s="28"/>
      <c r="D14" s="32"/>
      <c r="E14" s="45">
        <f>E13</f>
        <v>852672.42</v>
      </c>
      <c r="F14" s="45">
        <f>E14+F13</f>
        <v>1705344.84</v>
      </c>
      <c r="G14" s="45">
        <f>F14+G13</f>
        <v>2558017.2600000002</v>
      </c>
      <c r="H14" s="45">
        <f aca="true" t="shared" si="2" ref="H14:M14">G14+H13</f>
        <v>3410689.68</v>
      </c>
      <c r="I14" s="45">
        <f t="shared" si="2"/>
        <v>4263362.100000001</v>
      </c>
      <c r="J14" s="45">
        <f t="shared" si="2"/>
        <v>5116034.5200000005</v>
      </c>
      <c r="K14" s="45">
        <f t="shared" si="2"/>
        <v>5968706.94</v>
      </c>
      <c r="L14" s="45">
        <f t="shared" si="2"/>
        <v>6821379.36</v>
      </c>
      <c r="M14" s="45">
        <f t="shared" si="2"/>
        <v>7674051.78</v>
      </c>
      <c r="N14" s="49">
        <f>M14+N13+0.03-0.03</f>
        <v>8526724.200000001</v>
      </c>
    </row>
    <row r="15" spans="1:14" s="3" customFormat="1" ht="24.75" customHeight="1">
      <c r="A15" s="31"/>
      <c r="B15" s="59" t="s">
        <v>6</v>
      </c>
      <c r="C15" s="23">
        <f>C7+C9</f>
        <v>8526724.2</v>
      </c>
      <c r="D15" s="32">
        <f>D7</f>
        <v>1</v>
      </c>
      <c r="E15" s="27"/>
      <c r="F15" s="27"/>
      <c r="G15" s="27"/>
      <c r="H15" s="27"/>
      <c r="I15" s="50"/>
      <c r="J15" s="50"/>
      <c r="K15" s="50"/>
      <c r="L15" s="50"/>
      <c r="M15" s="50"/>
      <c r="N15" s="28"/>
    </row>
    <row r="16" spans="1:14" s="3" customFormat="1" ht="30" customHeight="1">
      <c r="A16" s="31"/>
      <c r="B16" s="25"/>
      <c r="C16" s="28"/>
      <c r="D16" s="32"/>
      <c r="E16" s="27"/>
      <c r="F16" s="27"/>
      <c r="G16" s="27"/>
      <c r="H16" s="27"/>
      <c r="I16" s="50"/>
      <c r="J16" s="50"/>
      <c r="K16" s="50"/>
      <c r="L16" s="50"/>
      <c r="M16" s="50"/>
      <c r="N16" s="28"/>
    </row>
    <row r="17" spans="2:13" s="3" customFormat="1" ht="15.75" customHeight="1">
      <c r="B17" s="3" t="s">
        <v>21</v>
      </c>
      <c r="M17" s="46"/>
    </row>
    <row r="18" spans="1:14" s="3" customFormat="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1"/>
      <c r="M18" s="4"/>
      <c r="N18" s="53"/>
    </row>
    <row r="19" spans="1:14" s="3" customFormat="1" ht="15.75" customHeight="1">
      <c r="A19"/>
      <c r="B19"/>
      <c r="C19"/>
      <c r="D19"/>
      <c r="E19"/>
      <c r="F19"/>
      <c r="G19"/>
      <c r="H19"/>
      <c r="I19"/>
      <c r="J19"/>
      <c r="K19" s="42"/>
      <c r="L19" s="42"/>
      <c r="M19"/>
      <c r="N19" s="14"/>
    </row>
    <row r="20" spans="1:14" s="3" customFormat="1" ht="15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s="3" customFormat="1" ht="12" customHeight="1">
      <c r="A21"/>
      <c r="B21"/>
      <c r="C21"/>
      <c r="D21"/>
      <c r="E21"/>
      <c r="F21"/>
      <c r="G21"/>
      <c r="H21"/>
      <c r="I21" s="54"/>
      <c r="J21"/>
      <c r="K21"/>
      <c r="L21" s="43"/>
      <c r="M21"/>
      <c r="N21"/>
    </row>
    <row r="22" spans="1:14" s="3" customFormat="1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s="4" customFormat="1" ht="12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6" ht="12" customHeight="1">
      <c r="A24"/>
      <c r="B24"/>
      <c r="C24"/>
      <c r="D24"/>
      <c r="E24"/>
      <c r="F24"/>
    </row>
    <row r="25" spans="1:6" ht="12" customHeight="1">
      <c r="A25"/>
      <c r="B25"/>
      <c r="C25"/>
      <c r="D25"/>
      <c r="E25"/>
      <c r="F25"/>
    </row>
    <row r="26" spans="1:6" ht="12" customHeight="1">
      <c r="A26"/>
      <c r="B26"/>
      <c r="C26"/>
      <c r="D26"/>
      <c r="E26"/>
      <c r="F26"/>
    </row>
    <row r="27" spans="1:6" ht="12" customHeight="1">
      <c r="A27"/>
      <c r="B27"/>
      <c r="C27"/>
      <c r="D27"/>
      <c r="E27"/>
      <c r="F27"/>
    </row>
    <row r="28" spans="1:14" s="13" customFormat="1" ht="12" customHeight="1">
      <c r="A28" s="10"/>
      <c r="B28" s="11"/>
      <c r="C28" s="6"/>
      <c r="D28" s="7"/>
      <c r="E28" s="8"/>
      <c r="F28" s="9"/>
      <c r="G28"/>
      <c r="H28"/>
      <c r="I28"/>
      <c r="J28"/>
      <c r="K28"/>
      <c r="L28"/>
      <c r="M28"/>
      <c r="N28"/>
    </row>
    <row r="29" ht="12" customHeight="1"/>
    <row r="30" ht="12" customHeight="1"/>
    <row r="31" ht="12" customHeight="1"/>
    <row r="32" ht="12" customHeight="1"/>
    <row r="56" ht="12.75">
      <c r="I56" s="15"/>
    </row>
    <row r="60" ht="12.75">
      <c r="I60" s="15"/>
    </row>
    <row r="63" ht="12.75">
      <c r="I63" s="15"/>
    </row>
    <row r="64" ht="12.75">
      <c r="H64" s="14"/>
    </row>
    <row r="65" ht="12.75">
      <c r="I65" s="15"/>
    </row>
    <row r="66" ht="12.75">
      <c r="H66" s="14"/>
    </row>
    <row r="67" spans="8:9" ht="12.75">
      <c r="H67" s="14"/>
      <c r="I67" s="15"/>
    </row>
    <row r="69" ht="12.75">
      <c r="H69" s="14"/>
    </row>
    <row r="75" ht="12.75">
      <c r="I75" s="15"/>
    </row>
  </sheetData>
  <sheetProtection/>
  <mergeCells count="2">
    <mergeCell ref="B5:N5"/>
    <mergeCell ref="B4:N4"/>
  </mergeCells>
  <printOptions horizontalCentered="1"/>
  <pageMargins left="0.15748031496062992" right="0.1968503937007874" top="0.7874015748031497" bottom="0.7874015748031497" header="0.4330708661417323" footer="0.5118110236220472"/>
  <pageSetup fitToHeight="2" horizontalDpi="600" verticalDpi="600" orientation="landscape" paperSize="9" scale="65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2015-05-05T13:52:31Z</cp:lastPrinted>
  <dcterms:created xsi:type="dcterms:W3CDTF">2002-03-08T13:32:18Z</dcterms:created>
  <dcterms:modified xsi:type="dcterms:W3CDTF">2015-05-05T13:53:06Z</dcterms:modified>
  <cp:category/>
  <cp:version/>
  <cp:contentType/>
  <cp:contentStatus/>
</cp:coreProperties>
</file>