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<sst xmlns="http://schemas.openxmlformats.org/spreadsheetml/2006/main" count="10490" uniqueCount="5544">
  <si>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</si>
  <si>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</si>
  <si>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</si>
  <si>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</si>
  <si>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</si>
  <si>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</si>
  <si>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</si>
  <si>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</si>
  <si>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</si>
  <si>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</si>
  <si>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</si>
  <si>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</si>
  <si>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</si>
  <si>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</si>
  <si>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</si>
  <si>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</si>
  <si>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</si>
  <si>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</si>
  <si>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</si>
  <si>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</si>
  <si>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</si>
  <si>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</si>
  <si>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</si>
  <si>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</si>
  <si>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</si>
  <si>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</si>
  <si>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</si>
  <si>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</si>
  <si>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</si>
  <si>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</si>
  <si>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</si>
  <si>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</si>
  <si>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</si>
  <si>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</si>
  <si>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</si>
  <si>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</si>
  <si>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</si>
  <si>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</si>
  <si>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</si>
  <si>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</si>
  <si>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</si>
  <si>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</si>
  <si>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</si>
  <si>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</si>
  <si>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</si>
  <si>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</si>
  <si>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</si>
  <si>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</si>
  <si>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</si>
  <si>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</si>
  <si>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</si>
  <si>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</si>
  <si>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</si>
  <si>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</si>
  <si>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</si>
  <si>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</si>
  <si>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</si>
  <si>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</si>
  <si>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</si>
  <si>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</si>
  <si>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</si>
  <si>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</si>
  <si>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</si>
  <si>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</si>
  <si>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</si>
  <si>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</si>
  <si>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</si>
  <si>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</si>
  <si>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</si>
  <si>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</si>
  <si>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</si>
  <si>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</si>
  <si>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</si>
  <si>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</si>
  <si>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</si>
  <si>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</si>
  <si>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</si>
  <si>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</si>
  <si>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</si>
  <si>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</si>
  <si>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</si>
  <si>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</si>
  <si>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</si>
  <si>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</si>
  <si>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</si>
  <si>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</si>
  <si>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</si>
  <si>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</si>
  <si>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</si>
  <si>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</si>
  <si>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</si>
  <si>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</si>
  <si>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</si>
  <si>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</si>
  <si>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</si>
  <si>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</si>
  <si>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</si>
  <si>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</si>
  <si>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</si>
  <si>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</si>
  <si>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</si>
  <si>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</si>
  <si>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</si>
  <si>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</si>
  <si>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</si>
  <si>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</si>
  <si>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</si>
  <si>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</si>
  <si>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</si>
  <si>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</si>
  <si>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</si>
  <si>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</si>
  <si>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</si>
  <si>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</si>
  <si>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</si>
  <si>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</si>
  <si>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</si>
  <si>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</si>
  <si>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</si>
  <si>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</si>
  <si>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</si>
  <si>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</si>
  <si>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</si>
  <si>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</si>
  <si>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</si>
  <si>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</si>
  <si>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</si>
  <si>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</si>
  <si>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</si>
  <si>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</si>
  <si>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</si>
  <si>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</si>
  <si>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</si>
  <si>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</si>
  <si>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</si>
  <si>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</si>
  <si>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</si>
  <si>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</si>
  <si>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</si>
  <si>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</si>
  <si>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</si>
  <si>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</si>
  <si>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</si>
  <si>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</si>
  <si>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</si>
  <si>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</si>
  <si>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</si>
  <si>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</si>
  <si>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</si>
  <si>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</si>
  <si>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</si>
  <si>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</si>
  <si>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</si>
  <si>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</si>
  <si>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</si>
  <si>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</si>
  <si>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</si>
  <si>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</si>
  <si>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</si>
  <si>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</si>
  <si>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</si>
  <si>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</si>
  <si>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</si>
  <si>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</si>
  <si>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</si>
  <si>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</si>
  <si>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</si>
  <si>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</si>
  <si>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</si>
  <si>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</si>
  <si>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</si>
  <si>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</si>
  <si>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</si>
  <si>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</si>
  <si>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</si>
  <si>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</si>
  <si>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</si>
  <si>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</si>
  <si>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</si>
  <si>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</si>
  <si>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</si>
  <si>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</si>
  <si>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</si>
  <si>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</si>
  <si>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</si>
  <si>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</si>
  <si>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</si>
  <si>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</si>
  <si>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</si>
  <si>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</si>
  <si>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</si>
  <si>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</si>
  <si>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</si>
  <si>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</si>
  <si>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</si>
  <si>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</si>
  <si>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</si>
  <si>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</si>
  <si>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</si>
  <si>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</si>
  <si>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</si>
  <si>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</si>
  <si>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</si>
  <si>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</si>
  <si>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</si>
  <si>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</si>
  <si>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</si>
  <si>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</si>
  <si>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</si>
  <si>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</si>
  <si>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</si>
  <si>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</si>
  <si>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</si>
  <si>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</si>
  <si>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</si>
  <si>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</si>
  <si>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</si>
  <si>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</si>
  <si>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</si>
  <si>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</si>
  <si>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</si>
  <si>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</si>
  <si>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</si>
  <si>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</si>
  <si>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</si>
  <si>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</si>
  <si>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</si>
  <si>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</si>
  <si>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</si>
  <si>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</si>
  <si>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</si>
  <si>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</si>
  <si>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</si>
  <si>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</si>
  <si>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</si>
  <si>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</si>
  <si>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</si>
  <si>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</si>
  <si>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</si>
  <si>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</si>
  <si>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</si>
  <si>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</si>
  <si>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</si>
  <si>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</si>
  <si>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</si>
  <si>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</si>
  <si>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</si>
  <si>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</si>
  <si>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</si>
  <si>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</si>
  <si>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</si>
  <si>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</si>
  <si>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</si>
  <si>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</si>
  <si>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</si>
  <si>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</si>
  <si>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</si>
  <si>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</si>
  <si>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</si>
  <si>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</si>
  <si>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</si>
  <si>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</si>
  <si>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</si>
  <si>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</si>
  <si>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</si>
  <si>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</si>
  <si>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</si>
  <si>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</si>
  <si>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</si>
  <si>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</si>
  <si>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</si>
  <si>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</si>
  <si>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</si>
  <si>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</si>
  <si>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</si>
  <si>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</si>
  <si>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</si>
  <si>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</si>
  <si>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</si>
  <si>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</si>
  <si>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</si>
  <si>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</si>
  <si>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</si>
  <si>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</si>
  <si>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</si>
  <si>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</si>
  <si>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</si>
  <si>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</si>
  <si>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</si>
  <si>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</si>
  <si>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</si>
  <si>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</si>
  <si>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</si>
  <si>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</si>
  <si>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</si>
  <si>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</si>
  <si>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</si>
  <si>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</si>
  <si>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</si>
  <si>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</si>
  <si>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</si>
  <si>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</si>
  <si>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</si>
  <si>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</si>
  <si>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</si>
  <si>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</si>
  <si>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</si>
  <si>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</si>
  <si>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</si>
  <si>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</si>
  <si>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</si>
  <si>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</si>
  <si>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</si>
  <si>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</si>
  <si>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</si>
  <si>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</si>
  <si>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</si>
  <si>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</si>
  <si>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</si>
  <si>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</si>
  <si>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</si>
  <si>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</si>
  <si>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</si>
  <si>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</si>
  <si>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</si>
  <si>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</si>
  <si>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</si>
  <si>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</si>
  <si>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</si>
  <si>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</si>
  <si>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</si>
  <si>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</si>
  <si>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</si>
  <si>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</si>
  <si>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</si>
  <si>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</si>
  <si>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</si>
  <si>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</si>
  <si>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</si>
  <si>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</si>
  <si>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</si>
  <si>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</si>
  <si>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</si>
  <si>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</si>
  <si>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</si>
  <si>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</si>
  <si>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</si>
  <si>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</si>
  <si>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</si>
  <si>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</si>
  <si>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</si>
  <si>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</si>
  <si>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</si>
  <si>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</si>
  <si>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</si>
  <si>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</si>
  <si>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</si>
  <si>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</si>
  <si>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</si>
  <si>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</si>
  <si>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</si>
  <si>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</si>
  <si>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</si>
  <si>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</si>
  <si>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</si>
  <si>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</si>
  <si>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</si>
  <si>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</si>
  <si>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</si>
  <si>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</si>
  <si>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</si>
  <si>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</si>
  <si>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</si>
  <si>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</si>
  <si>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</si>
  <si>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</si>
  <si>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</si>
  <si>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</si>
  <si>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</si>
  <si>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</si>
  <si>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</si>
  <si>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</si>
  <si>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</si>
  <si>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</si>
  <si>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</si>
  <si>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</si>
  <si>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</si>
  <si>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</si>
  <si>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</si>
  <si>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</si>
  <si>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</si>
  <si>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</si>
  <si>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</si>
  <si>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</si>
  <si>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</si>
  <si>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</si>
  <si>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</si>
  <si>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</si>
  <si>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</si>
  <si>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</si>
  <si>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</si>
  <si>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</si>
  <si>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</si>
  <si>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</si>
  <si>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</si>
  <si>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</si>
  <si>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</si>
  <si>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</si>
  <si>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</si>
  <si>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</si>
  <si>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</si>
  <si>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</si>
  <si>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</si>
  <si>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</si>
  <si>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</si>
  <si>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</si>
  <si>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</si>
  <si>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</si>
  <si>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</si>
  <si>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</si>
  <si>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</si>
  <si>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</si>
  <si>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</si>
  <si>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</si>
  <si>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</si>
  <si>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</si>
  <si>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</si>
  <si>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</si>
  <si>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</si>
  <si>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</si>
  <si>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</si>
  <si>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</si>
  <si>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</si>
  <si>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</si>
  <si>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</si>
  <si>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</si>
  <si>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</si>
  <si>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</si>
  <si>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</si>
  <si>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</si>
  <si>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</si>
  <si>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</si>
  <si>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</si>
  <si>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</si>
  <si>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</si>
  <si>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</si>
  <si>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</si>
  <si>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</si>
  <si>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</si>
  <si>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</si>
  <si>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</si>
  <si>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</si>
  <si>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</si>
  <si>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</si>
  <si>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</si>
  <si>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</si>
  <si>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</si>
  <si>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</si>
  <si>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</si>
  <si>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</si>
  <si>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</si>
  <si>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</si>
  <si>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</si>
  <si>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</si>
  <si>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</si>
  <si>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</si>
  <si>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</si>
  <si>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</si>
  <si>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</si>
  <si>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</si>
  <si>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</si>
  <si>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</si>
  <si>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</si>
  <si>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</si>
  <si>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</si>
  <si>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</si>
  <si>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</si>
  <si>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</si>
  <si>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</si>
  <si>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</si>
  <si>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</si>
  <si>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</si>
  <si>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</si>
  <si>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</si>
  <si>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</si>
  <si>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</si>
  <si>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</si>
  <si>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</si>
  <si>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</si>
  <si>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</si>
  <si>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</si>
  <si>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</si>
  <si>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</si>
  <si>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</si>
  <si>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</si>
  <si>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</si>
  <si>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</si>
  <si>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</si>
  <si>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</si>
  <si>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</si>
  <si>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</si>
  <si>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</si>
  <si>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</si>
  <si>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</si>
  <si>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</si>
  <si>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</si>
  <si>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</si>
  <si>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</si>
  <si>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</si>
  <si>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</si>
  <si>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</si>
  <si>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</si>
  <si>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</si>
  <si>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</si>
  <si>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</si>
  <si>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</si>
  <si>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</si>
  <si>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</si>
  <si>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</si>
  <si>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</si>
  <si>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</si>
  <si>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</si>
  <si>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</si>
  <si>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</si>
  <si>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</si>
  <si>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</si>
  <si>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</si>
  <si>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</si>
  <si>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</si>
  <si>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</si>
  <si>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</si>
  <si>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</si>
  <si>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</si>
  <si>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</si>
  <si>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</si>
  <si>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</si>
  <si>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</si>
  <si>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</si>
  <si>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</si>
  <si>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</si>
  <si>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</si>
  <si>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</si>
  <si>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</si>
  <si>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</si>
  <si>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</si>
  <si>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</si>
  <si>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</si>
  <si>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</si>
  <si>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</si>
  <si>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</si>
  <si>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</si>
  <si>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</si>
  <si>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</si>
  <si>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</si>
  <si>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</si>
  <si>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</si>
  <si>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</si>
  <si>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</si>
  <si>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</si>
  <si>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</si>
  <si>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</si>
  <si>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</si>
  <si>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</si>
  <si>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</si>
  <si>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</si>
  <si>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</si>
  <si>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</si>
  <si>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</si>
  <si>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</si>
  <si>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</si>
  <si>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</si>
  <si>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</si>
  <si>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</si>
  <si>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</si>
  <si>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</si>
  <si>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</si>
  <si>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</si>
  <si>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</si>
  <si>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</si>
  <si>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</si>
  <si>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</si>
  <si>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</si>
  <si>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</si>
  <si>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</si>
  <si>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</si>
  <si>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</si>
  <si>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</si>
  <si>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</si>
  <si>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</si>
  <si>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</si>
  <si>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</si>
  <si>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</si>
  <si>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</si>
  <si>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</si>
  <si>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</si>
  <si>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</si>
  <si>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</si>
  <si>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</si>
  <si>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</si>
  <si>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</si>
  <si>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</si>
  <si>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</si>
  <si>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</si>
  <si>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</si>
  <si>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</si>
  <si>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</si>
  <si>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</si>
  <si>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</si>
  <si>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</si>
  <si>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</si>
  <si>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</si>
  <si>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</si>
  <si>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</si>
  <si>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</si>
  <si>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</si>
  <si>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</si>
  <si>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</si>
  <si>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</si>
  <si>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</si>
  <si>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</si>
  <si>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</si>
  <si>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</si>
  <si>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</si>
  <si>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</si>
  <si>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</si>
  <si>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</si>
  <si>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</si>
  <si>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</si>
  <si>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</si>
  <si>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</si>
  <si>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</si>
  <si>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</si>
  <si>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</si>
  <si>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</si>
  <si>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</si>
  <si>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</si>
  <si>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</si>
  <si>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</si>
  <si>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</si>
  <si>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</si>
  <si>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</si>
  <si>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</si>
  <si>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</si>
  <si>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</si>
  <si>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</si>
  <si>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</si>
  <si>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</si>
  <si>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</si>
  <si>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</si>
  <si>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</si>
  <si>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</si>
  <si>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</si>
  <si>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</si>
  <si>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</si>
  <si>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</si>
  <si>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</si>
  <si>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</si>
  <si>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</si>
  <si>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</si>
  <si>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</si>
  <si>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</si>
  <si>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</si>
  <si>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</si>
  <si>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</si>
  <si>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</si>
  <si>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</si>
  <si>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</si>
  <si>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</si>
  <si>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</si>
  <si>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</si>
  <si>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</si>
  <si>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</si>
  <si>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</si>
  <si>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</si>
  <si>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</si>
  <si>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</si>
  <si>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</si>
  <si>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</si>
  <si>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</si>
  <si>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</si>
  <si>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</si>
  <si>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</si>
  <si>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</si>
  <si>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</si>
  <si>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</si>
  <si>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</si>
  <si>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</si>
  <si>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</si>
  <si>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</si>
  <si>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</si>
  <si>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</si>
  <si>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</si>
  <si>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</si>
  <si>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</si>
  <si>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</si>
  <si>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</si>
  <si>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</si>
  <si>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</si>
  <si>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</si>
  <si>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</si>
  <si>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</si>
  <si>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</si>
  <si>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</si>
  <si>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</si>
  <si>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</si>
  <si>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</si>
  <si>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</si>
  <si>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</si>
  <si>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</si>
  <si>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</si>
  <si>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</si>
  <si>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</si>
  <si>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</si>
  <si>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</si>
  <si>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</si>
  <si>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</si>
  <si>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</si>
  <si>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</si>
  <si>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</si>
  <si>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</si>
  <si>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</si>
  <si>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</si>
  <si>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</si>
  <si>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</si>
  <si>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</si>
  <si>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</si>
  <si>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</si>
  <si>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</si>
  <si>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</si>
  <si>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</si>
  <si>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</si>
  <si>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</si>
  <si>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</si>
  <si>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</si>
  <si>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</si>
  <si>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</si>
  <si>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</si>
  <si>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</si>
  <si>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</si>
  <si>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</si>
  <si>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</si>
  <si>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</si>
  <si>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</si>
  <si>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</si>
  <si>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</si>
  <si>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</si>
  <si>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</si>
  <si>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</si>
  <si>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</si>
  <si>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</si>
  <si>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</si>
  <si>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</si>
  <si>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</si>
  <si>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</si>
  <si>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</si>
  <si>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</si>
  <si>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</si>
  <si>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</si>
  <si>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</si>
  <si>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</si>
  <si>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</si>
  <si>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</si>
  <si>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</si>
  <si>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</si>
  <si>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</si>
  <si>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</si>
  <si>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</si>
  <si>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</si>
  <si>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</si>
  <si>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</si>
  <si>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</si>
  <si>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</si>
  <si>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</si>
  <si>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</si>
  <si>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</si>
  <si>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</si>
  <si>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</si>
  <si>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</si>
  <si>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</si>
  <si>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</si>
  <si>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</si>
  <si>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</si>
  <si>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</si>
  <si>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</si>
  <si>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</si>
  <si>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</si>
  <si>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</si>
  <si>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</si>
  <si>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</si>
  <si>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</si>
  <si>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</si>
  <si>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</si>
  <si>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</si>
  <si>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</si>
  <si>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</si>
  <si>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</si>
  <si>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</si>
  <si>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</si>
  <si>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</si>
  <si>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</si>
  <si>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</si>
  <si>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</si>
  <si>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</si>
  <si>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</si>
  <si>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</si>
  <si>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</si>
  <si>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</si>
  <si>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</si>
  <si>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</si>
  <si>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</si>
  <si>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</si>
  <si>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</si>
  <si>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</si>
  <si>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</si>
  <si>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</si>
  <si>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</si>
  <si>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</si>
  <si>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</si>
  <si>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</si>
  <si>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</si>
  <si>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</si>
  <si>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</si>
  <si>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</si>
  <si>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</si>
  <si>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</si>
  <si>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</si>
  <si>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</si>
  <si>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</si>
  <si>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</si>
  <si>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</si>
  <si>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</si>
  <si>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</si>
  <si>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</si>
  <si>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</si>
  <si>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</si>
  <si>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</si>
  <si>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</si>
  <si>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</si>
  <si>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</si>
  <si>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</si>
  <si>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</si>
  <si>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</si>
  <si>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</si>
  <si>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</si>
  <si>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</si>
  <si>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</si>
  <si>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</si>
  <si>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</si>
  <si>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</si>
  <si>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</si>
  <si>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</si>
  <si>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</si>
  <si>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</si>
  <si>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</si>
  <si>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</si>
  <si>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</si>
  <si>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</si>
  <si>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</si>
  <si>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</si>
  <si>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</si>
  <si>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</si>
  <si>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</si>
  <si>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</si>
  <si>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</si>
  <si>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</si>
  <si>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</si>
  <si>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</si>
  <si>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</si>
  <si>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</si>
  <si>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</si>
  <si>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</si>
  <si>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</si>
  <si>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</si>
  <si>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</si>
  <si>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</si>
  <si>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</si>
  <si>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</si>
  <si>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</si>
  <si>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</si>
  <si>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</si>
  <si>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</si>
  <si>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</si>
  <si>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</si>
  <si>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</si>
  <si>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</si>
  <si>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</si>
  <si>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</si>
  <si>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</si>
  <si>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</si>
  <si>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</si>
  <si>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</si>
  <si>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</si>
  <si>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</si>
  <si>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</si>
  <si>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</si>
  <si>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</si>
  <si>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</si>
  <si>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</si>
  <si>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</si>
  <si>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</si>
  <si>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</si>
  <si>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</si>
  <si>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</si>
  <si>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</si>
  <si>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</si>
  <si>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</si>
  <si>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</si>
  <si>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</si>
  <si>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</si>
  <si>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</si>
  <si>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</si>
  <si>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</si>
  <si>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</si>
  <si>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</si>
  <si>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</si>
  <si>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</si>
  <si>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</si>
  <si>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</si>
  <si>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</si>
  <si>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</si>
  <si>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</si>
  <si>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</si>
  <si>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</si>
  <si>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</si>
  <si>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</si>
  <si>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</si>
  <si>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</si>
  <si>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</si>
  <si>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</si>
  <si>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</si>
  <si>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</si>
  <si>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</si>
  <si>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</si>
  <si>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</si>
  <si>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</si>
  <si>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</si>
  <si>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</si>
  <si>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</si>
  <si>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</si>
  <si>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</si>
  <si>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</si>
  <si>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</si>
  <si>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</si>
  <si>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</si>
  <si>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</si>
  <si>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</si>
  <si>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</si>
  <si>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</si>
  <si>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</si>
  <si>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</si>
  <si>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</si>
  <si>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</si>
  <si>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</si>
  <si>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</si>
  <si>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</si>
  <si>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</si>
  <si>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</si>
  <si>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</si>
  <si>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</si>
  <si>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</si>
  <si>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</si>
  <si>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</si>
  <si>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</si>
  <si>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</si>
  <si>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</si>
  <si>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</si>
  <si>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</si>
  <si>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</si>
  <si>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</si>
  <si>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</si>
  <si>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</si>
  <si>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</si>
  <si>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</si>
  <si>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</si>
  <si>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</si>
  <si>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</si>
  <si>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</si>
  <si>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</si>
  <si>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</si>
  <si>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</si>
  <si>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</si>
  <si>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</si>
  <si>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</si>
  <si>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</si>
  <si>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</si>
  <si>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</si>
  <si>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</si>
  <si>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</si>
  <si>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</si>
  <si>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</si>
  <si>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</si>
  <si>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</si>
  <si>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</si>
  <si>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</si>
  <si>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</si>
  <si>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</si>
  <si>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</si>
  <si>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</si>
  <si>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</si>
  <si>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</si>
  <si>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</si>
  <si>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</si>
  <si>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</si>
  <si>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</si>
  <si>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</si>
  <si>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</si>
  <si>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</si>
  <si>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</si>
  <si>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</si>
  <si>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</si>
  <si>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</si>
  <si>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</si>
  <si>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</si>
  <si>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</si>
  <si>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</si>
  <si>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</si>
  <si>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</si>
  <si>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</si>
  <si>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</si>
  <si>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</si>
  <si>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</si>
  <si>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</si>
  <si>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</si>
  <si>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</si>
  <si>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</si>
  <si>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</si>
  <si>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</si>
  <si>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</si>
  <si>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</si>
  <si>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</si>
  <si>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</si>
  <si>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</si>
  <si>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</si>
  <si>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</si>
  <si>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</si>
  <si>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</si>
  <si>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</si>
  <si>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</si>
  <si>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</si>
  <si>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</si>
  <si>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</si>
  <si>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</si>
  <si>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</si>
  <si>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</si>
  <si>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</si>
  <si>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</si>
  <si>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</si>
  <si>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</si>
  <si>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</si>
  <si>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</si>
  <si>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</si>
  <si>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</si>
  <si>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</si>
  <si>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</si>
  <si>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</si>
  <si>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</si>
  <si>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</si>
  <si>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</si>
  <si>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</si>
  <si>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</si>
  <si>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</si>
  <si>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</si>
  <si>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</si>
  <si>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</si>
  <si>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</si>
  <si>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</si>
  <si>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</si>
  <si>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</si>
  <si>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</si>
  <si>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</si>
  <si>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</si>
  <si>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</si>
  <si>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</si>
  <si>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</si>
  <si>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</si>
  <si>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</si>
  <si>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</si>
  <si>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</si>
  <si>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</si>
  <si>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</si>
  <si>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</si>
  <si>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</si>
  <si>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</si>
  <si>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</si>
  <si>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</si>
  <si>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</si>
  <si>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</si>
  <si>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</si>
  <si>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</si>
  <si>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</si>
  <si>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</si>
  <si>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</si>
  <si>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</si>
  <si>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</si>
  <si>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</si>
  <si>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</si>
  <si>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</si>
  <si>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</si>
  <si>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</si>
  <si>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</si>
  <si>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</si>
  <si>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</si>
  <si>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</si>
  <si>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</si>
  <si>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</si>
  <si>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</si>
  <si>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</si>
  <si>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</si>
  <si>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</si>
  <si>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</si>
  <si>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</si>
  <si>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</si>
  <si>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</si>
  <si>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</si>
  <si>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</si>
  <si>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</si>
  <si>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</si>
  <si>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</si>
  <si>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</si>
  <si>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</si>
  <si>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</si>
  <si>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</si>
  <si>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</si>
  <si>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</si>
  <si>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</si>
  <si>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</si>
  <si>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</si>
  <si>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</si>
  <si>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</si>
  <si>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</si>
  <si>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</si>
  <si>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</si>
  <si>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</si>
  <si>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</si>
  <si>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</si>
  <si>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</si>
  <si>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</si>
  <si>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</si>
  <si>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</si>
  <si>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</si>
  <si>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</si>
  <si>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</si>
  <si>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</si>
  <si>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</si>
  <si>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</si>
  <si>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</si>
  <si>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</si>
  <si>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</si>
  <si>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</si>
  <si>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</si>
  <si>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</si>
  <si>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</si>
  <si>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</si>
  <si>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</si>
  <si>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</si>
  <si>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</si>
  <si>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</si>
  <si>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</si>
  <si>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</si>
  <si>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</si>
  <si>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</si>
  <si>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</si>
  <si>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</si>
  <si>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</si>
  <si>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</si>
  <si>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</si>
  <si>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</si>
  <si>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</si>
  <si>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</si>
  <si>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</si>
  <si>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</si>
  <si>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</si>
  <si>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</si>
  <si>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</si>
  <si>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</si>
  <si>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</si>
  <si>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</si>
  <si>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</si>
  <si>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</si>
  <si>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</si>
  <si>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</si>
  <si>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</si>
  <si>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</si>
  <si>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</si>
  <si>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</si>
  <si>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</si>
  <si>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</si>
  <si>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</si>
  <si>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</si>
  <si>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</si>
  <si>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</si>
  <si>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</si>
  <si>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</si>
  <si>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</si>
  <si>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</si>
  <si>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</si>
  <si>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</si>
  <si>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</si>
  <si>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</si>
  <si>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</si>
  <si>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</si>
  <si>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</si>
  <si>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</si>
  <si>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</si>
  <si>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</si>
  <si>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</si>
  <si>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</si>
  <si>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</si>
  <si>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</si>
  <si>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</si>
  <si>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</si>
  <si>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</si>
  <si>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</si>
  <si>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</si>
  <si>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</si>
  <si>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</si>
  <si>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</si>
  <si>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</si>
  <si>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</si>
  <si>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</si>
  <si>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</si>
  <si>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</si>
  <si>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</si>
  <si>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</si>
  <si>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</si>
  <si>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</si>
  <si>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</si>
  <si>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</si>
  <si>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</si>
  <si>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</si>
  <si>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</si>
  <si>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</si>
  <si>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</si>
  <si>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</si>
  <si>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</si>
  <si>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</si>
  <si>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</si>
  <si>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</si>
  <si>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</si>
  <si>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</si>
  <si>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</si>
  <si>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</si>
  <si>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</si>
  <si>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</si>
  <si>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</si>
  <si>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</si>
  <si>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</si>
  <si>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</si>
  <si>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</si>
  <si>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</si>
  <si>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</si>
  <si>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</si>
  <si>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</si>
  <si>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</si>
  <si>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</si>
  <si>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</si>
  <si>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</si>
  <si>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</si>
  <si>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</si>
  <si>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</si>
  <si>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</si>
  <si>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</si>
  <si>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</si>
  <si>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</si>
  <si>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</si>
  <si>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</si>
  <si>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</si>
  <si>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</si>
  <si>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</si>
  <si>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</si>
  <si>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</si>
  <si>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</si>
  <si>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</si>
  <si>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</si>
  <si>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</si>
  <si>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</si>
  <si>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</si>
  <si>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</si>
  <si>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</si>
  <si>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</si>
  <si>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</si>
  <si>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</si>
  <si>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</si>
  <si>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</si>
  <si>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</si>
  <si>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</si>
  <si>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</si>
  <si>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</si>
  <si>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</si>
  <si>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</si>
  <si>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</si>
  <si>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</si>
  <si>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</si>
  <si>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</si>
  <si>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</si>
  <si>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</si>
  <si>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</si>
  <si>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</si>
  <si>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</si>
  <si>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</si>
  <si>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</si>
  <si>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</si>
  <si>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</si>
  <si>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</si>
  <si>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</si>
  <si>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</si>
  <si>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</si>
  <si>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</si>
  <si>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</si>
  <si>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</si>
  <si>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</si>
  <si>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</si>
  <si>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</si>
  <si>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</si>
  <si>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</si>
  <si>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</si>
  <si>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</si>
  <si>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</si>
  <si>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</si>
  <si>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</si>
  <si>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</si>
  <si>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</si>
  <si>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</si>
  <si>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</si>
  <si>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</si>
  <si>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</si>
  <si>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</si>
  <si>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</si>
  <si>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</si>
  <si>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</si>
  <si>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</si>
  <si>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</si>
  <si>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</si>
  <si>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</si>
  <si>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</si>
  <si>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</si>
  <si>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</si>
  <si>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</si>
  <si>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</si>
  <si>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</si>
  <si>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</si>
  <si>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</si>
  <si>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</si>
  <si>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</si>
  <si>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</si>
  <si>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</si>
  <si>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</si>
  <si>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</si>
  <si>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</si>
  <si>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</si>
  <si>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</si>
  <si>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</si>
  <si>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</si>
  <si>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</si>
  <si>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</si>
  <si>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</si>
  <si>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</si>
  <si>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</si>
  <si>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</si>
  <si>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</si>
  <si>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</si>
  <si>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</si>
  <si>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</si>
  <si>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</si>
  <si>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</si>
  <si>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</si>
  <si>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</si>
  <si>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</si>
  <si>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</si>
  <si>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</si>
  <si>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</si>
  <si>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</si>
  <si>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</si>
  <si>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</si>
  <si>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</si>
  <si>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</si>
  <si>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</si>
  <si>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</si>
  <si>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</si>
  <si>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</si>
  <si>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</si>
  <si>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</si>
  <si>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</si>
  <si>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</si>
  <si>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</si>
  <si>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</si>
  <si>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</si>
  <si>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</si>
  <si>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</si>
  <si>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</si>
  <si>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</si>
  <si>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</si>
  <si>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</si>
  <si>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</si>
  <si>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</si>
  <si>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</si>
  <si>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</si>
  <si>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</si>
  <si>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</si>
  <si>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</si>
  <si>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</si>
  <si>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</si>
  <si>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</si>
  <si>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</si>
  <si>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</si>
  <si>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</si>
  <si>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</si>
  <si>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</si>
  <si>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</si>
  <si>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</si>
  <si>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</si>
  <si>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</si>
  <si>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</si>
  <si>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</si>
  <si>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</si>
  <si>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</si>
  <si>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</si>
  <si>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</si>
  <si>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</si>
  <si>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</si>
  <si>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</si>
  <si>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</si>
  <si>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</si>
  <si>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</si>
  <si>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</si>
  <si>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</si>
  <si>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</si>
  <si>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</si>
  <si>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</si>
  <si>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</si>
  <si>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</si>
  <si>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</si>
  <si>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</si>
  <si>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</si>
  <si>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</si>
  <si>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</si>
  <si>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</si>
  <si>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</si>
  <si>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</si>
  <si>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</si>
  <si>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</si>
  <si>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</si>
  <si>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</si>
  <si>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</si>
  <si>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</si>
  <si>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</si>
  <si>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</si>
  <si>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</si>
  <si>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</si>
  <si>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</si>
  <si>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</si>
  <si>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</si>
  <si>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</si>
  <si>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</si>
  <si>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</si>
  <si>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</si>
  <si>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</si>
  <si>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</si>
  <si>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</si>
  <si>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</si>
  <si>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</si>
  <si>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</si>
  <si>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</si>
  <si>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</si>
  <si>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</si>
  <si>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</si>
  <si>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</si>
  <si>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</si>
  <si>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</si>
  <si>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</si>
  <si>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</si>
  <si>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</si>
  <si>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</si>
  <si>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</si>
  <si>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</si>
  <si>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</si>
  <si>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</si>
  <si>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</si>
  <si>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</si>
  <si>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</si>
  <si>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</si>
  <si>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</si>
  <si>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</si>
  <si>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</si>
  <si>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</si>
  <si>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</si>
  <si>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</si>
  <si>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</si>
  <si>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</si>
  <si>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</si>
  <si>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</si>
  <si>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</si>
  <si>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</si>
  <si>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</si>
  <si>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</si>
  <si>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</si>
  <si>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</si>
  <si>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</si>
  <si>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</si>
  <si>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</si>
  <si>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</si>
  <si>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</si>
  <si>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</si>
  <si>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</si>
  <si>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</si>
  <si>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</si>
  <si>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</si>
  <si>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</si>
  <si>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</si>
  <si>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</si>
  <si>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</si>
  <si>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</si>
  <si>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</si>
  <si>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</si>
  <si>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</si>
  <si>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</si>
  <si>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</si>
  <si>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</si>
  <si>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</si>
  <si>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</si>
  <si>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</si>
  <si>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</si>
  <si>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</si>
  <si>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</si>
  <si>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</si>
  <si>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</si>
  <si>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</si>
  <si>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</si>
  <si>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</si>
  <si>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</si>
  <si>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</si>
  <si>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</si>
  <si>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</si>
  <si>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</si>
  <si>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</si>
  <si>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</si>
  <si>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</si>
  <si>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</si>
  <si>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</si>
  <si>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</si>
  <si>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</si>
  <si>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</si>
  <si>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</si>
  <si>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</si>
  <si>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</si>
  <si>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</si>
  <si>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</si>
  <si>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</si>
  <si>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</si>
  <si>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</si>
  <si>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</si>
  <si>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</si>
  <si>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</si>
  <si>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</si>
  <si>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</si>
  <si>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</si>
  <si>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</si>
  <si>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</si>
  <si>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</si>
  <si>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</si>
  <si>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</si>
  <si>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</si>
  <si>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</si>
  <si>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</si>
  <si>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</si>
  <si>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</si>
  <si>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</si>
  <si>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</si>
  <si>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</si>
  <si>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</si>
  <si>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</si>
  <si>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</si>
  <si>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</si>
  <si>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</si>
  <si>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</si>
  <si>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</si>
  <si>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</si>
  <si>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</si>
  <si>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</si>
  <si>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</si>
  <si>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</si>
  <si>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</si>
  <si>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</si>
  <si>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</si>
  <si>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</si>
  <si>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</si>
  <si>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</si>
  <si>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</si>
  <si>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</si>
  <si>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</si>
  <si>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</si>
  <si>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</si>
  <si>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</si>
  <si>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</si>
  <si>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</si>
  <si>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</si>
  <si>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</si>
  <si>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</si>
  <si>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</si>
  <si>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</si>
  <si>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</si>
  <si>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</si>
  <si>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</si>
  <si>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</si>
  <si>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</si>
  <si>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</si>
  <si>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</si>
  <si>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</si>
  <si>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</si>
  <si>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</si>
  <si>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</si>
  <si>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</si>
  <si>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</si>
  <si>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</si>
  <si>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</si>
  <si>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</si>
  <si>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</si>
  <si>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</si>
  <si>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</si>
  <si>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</si>
  <si>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</si>
  <si>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</si>
  <si>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</si>
  <si>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</si>
  <si>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</si>
  <si>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</si>
  <si>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</si>
  <si>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</si>
  <si>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</si>
  <si>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</si>
  <si>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</si>
  <si>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</si>
  <si>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</si>
  <si>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</si>
  <si>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</si>
  <si>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</si>
  <si>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</si>
  <si>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</si>
  <si>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</si>
  <si>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</si>
  <si>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</si>
  <si>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</si>
  <si>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</si>
  <si>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</si>
  <si>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</si>
  <si>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</si>
  <si>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</si>
  <si>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</si>
  <si>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</si>
  <si>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</si>
  <si>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</si>
  <si>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</si>
  <si>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</si>
  <si>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</si>
  <si>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</si>
  <si>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</si>
  <si>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</si>
  <si>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</si>
  <si>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</si>
  <si>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</si>
  <si>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</si>
  <si>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</si>
  <si>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</si>
  <si>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</si>
  <si>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</si>
  <si>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</si>
  <si>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</si>
  <si>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</si>
  <si>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</si>
  <si>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</si>
  <si>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</si>
  <si>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</si>
  <si>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</si>
  <si>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</si>
  <si>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</si>
  <si>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</si>
  <si>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</si>
  <si>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</si>
  <si>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</si>
  <si>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</si>
  <si>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</si>
  <si>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</si>
  <si>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</si>
  <si>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</si>
  <si>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</si>
  <si>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</si>
  <si>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</si>
  <si>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</si>
  <si>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</si>
  <si>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</si>
  <si>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</si>
  <si>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</si>
  <si>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</si>
  <si>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</si>
  <si>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</si>
  <si>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</si>
  <si>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</si>
  <si>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</si>
  <si>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</si>
  <si>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</si>
  <si>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</si>
  <si>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</si>
  <si>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</si>
  <si>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</si>
  <si>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</si>
  <si>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</si>
  <si>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</si>
  <si>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</si>
  <si>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</si>
  <si>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</si>
  <si>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</si>
  <si>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</si>
  <si>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</si>
  <si>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</si>
  <si>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</si>
  <si>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</si>
  <si>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</si>
  <si>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</si>
  <si>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</si>
  <si>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</si>
  <si>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</si>
  <si>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</si>
  <si>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</si>
  <si>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</si>
  <si>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</si>
  <si>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</si>
  <si>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</si>
  <si>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</si>
  <si>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</si>
  <si>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</si>
  <si>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</si>
  <si>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</si>
  <si>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</si>
  <si>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</si>
  <si>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</si>
  <si>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</si>
  <si>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</si>
  <si>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</si>
  <si>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</si>
  <si>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</si>
  <si>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</si>
  <si>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</si>
  <si>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</si>
  <si>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</si>
  <si>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</si>
  <si>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</si>
  <si>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</si>
  <si>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</si>
  <si>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</si>
  <si>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</si>
  <si>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</si>
  <si>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</si>
  <si>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</si>
  <si>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</si>
  <si>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</si>
  <si>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</si>
  <si>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</si>
  <si>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</si>
  <si>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</si>
  <si>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</si>
  <si>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</si>
  <si>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</si>
  <si>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</si>
  <si>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</si>
  <si>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</si>
  <si>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</si>
  <si>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</si>
  <si>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</si>
  <si>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</si>
  <si>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</si>
  <si>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</si>
  <si>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</si>
  <si>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</si>
  <si>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</si>
  <si>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</si>
  <si>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</si>
  <si>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</si>
  <si>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</si>
  <si>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</si>
  <si>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</si>
  <si>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</si>
  <si>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</si>
  <si>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</si>
  <si>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</si>
  <si>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</si>
  <si>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</si>
  <si>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</si>
  <si>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</si>
  <si>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</si>
  <si>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</si>
  <si>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</si>
  <si>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</si>
  <si>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</si>
  <si>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</si>
  <si>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</si>
  <si>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</si>
  <si>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</si>
  <si>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</si>
  <si>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</si>
  <si>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</si>
  <si>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</si>
  <si>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</si>
  <si>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</si>
  <si>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</si>
  <si>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</si>
  <si>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</si>
  <si>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</si>
  <si>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</si>
  <si>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</si>
  <si>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</si>
  <si>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</si>
  <si>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</si>
  <si>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</si>
  <si>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</si>
  <si>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</si>
  <si>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</si>
  <si>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</si>
  <si>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</si>
  <si>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</si>
  <si>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</si>
  <si>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</si>
  <si>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</si>
  <si>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</si>
  <si>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</si>
  <si>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</si>
  <si>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</si>
  <si>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</si>
  <si>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</si>
  <si>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</si>
  <si>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</si>
  <si>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</si>
  <si>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</si>
  <si>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</si>
  <si>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</si>
  <si>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</si>
  <si>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</si>
  <si>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</si>
  <si>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</si>
  <si>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</si>
  <si>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</si>
  <si>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</si>
  <si>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</si>
  <si>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</si>
  <si>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</si>
  <si>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</si>
  <si>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</si>
  <si>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</si>
  <si>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</si>
  <si>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</si>
  <si>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</si>
  <si>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</si>
  <si>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</si>
  <si>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</si>
  <si>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</si>
  <si>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</si>
  <si>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</si>
  <si>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</si>
  <si>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</si>
  <si>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</si>
  <si>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</si>
  <si>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</si>
  <si>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</si>
  <si>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</si>
  <si>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</si>
  <si>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</si>
  <si>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</si>
  <si>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</si>
  <si>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</si>
  <si>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</si>
  <si>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</si>
  <si>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</si>
  <si>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</si>
  <si>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</si>
  <si>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</si>
  <si>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</si>
  <si>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</si>
  <si>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</si>
  <si>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</si>
  <si>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</si>
  <si>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</si>
  <si>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</si>
  <si>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</si>
  <si>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</si>
  <si>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</si>
  <si>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</si>
  <si>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</si>
  <si>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</si>
  <si>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</si>
  <si>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</si>
  <si>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</si>
  <si>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</si>
  <si>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</si>
  <si>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</si>
  <si>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</si>
  <si>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</si>
  <si>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</si>
  <si>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</si>
  <si>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</si>
  <si>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</si>
  <si>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</si>
  <si>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</si>
  <si>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</si>
  <si>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</si>
  <si>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</si>
  <si>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</si>
  <si>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</si>
  <si>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</si>
  <si>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</si>
  <si>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</si>
  <si>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</si>
  <si>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</si>
  <si>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</si>
  <si>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</si>
  <si>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</si>
  <si>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</si>
  <si>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</si>
  <si>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</si>
  <si>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</si>
  <si>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</si>
  <si>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</si>
  <si>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</si>
  <si>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</si>
  <si>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</si>
  <si>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</si>
  <si>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</si>
  <si>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</si>
  <si>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</si>
  <si>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</si>
  <si>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</si>
  <si>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</si>
  <si>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</si>
  <si>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</si>
  <si>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</si>
  <si>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</si>
  <si>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</si>
  <si>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</si>
  <si>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</si>
  <si>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</si>
  <si>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</si>
  <si>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</si>
  <si>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</si>
  <si>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</si>
  <si>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</si>
  <si>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</si>
  <si>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</si>
  <si>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</si>
  <si>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</si>
  <si>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</si>
  <si>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</si>
  <si>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</si>
  <si>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</si>
  <si>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</si>
  <si>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</si>
  <si>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</si>
  <si>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</si>
  <si>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</si>
  <si>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</si>
  <si>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</si>
  <si>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</si>
  <si>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</si>
  <si>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</si>
  <si>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</si>
  <si>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</si>
  <si>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</si>
  <si>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</si>
  <si>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</si>
  <si>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</si>
  <si>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</si>
  <si>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</si>
  <si>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</si>
  <si>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</si>
  <si>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</si>
  <si>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</si>
  <si>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</si>
  <si>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</si>
  <si>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</si>
  <si>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</si>
  <si>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</si>
  <si>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</si>
  <si>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</si>
  <si>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</si>
  <si>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</si>
  <si>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</si>
  <si>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</si>
  <si>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</si>
  <si>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</si>
  <si>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</si>
  <si>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</si>
  <si>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</si>
  <si>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</si>
  <si>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</si>
  <si>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</si>
  <si>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</si>
  <si>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</si>
  <si>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</si>
  <si>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</si>
  <si>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</si>
  <si>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</si>
  <si>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</si>
  <si>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</si>
  <si>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</si>
  <si>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</si>
  <si>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</si>
  <si>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</si>
  <si>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</si>
  <si>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</si>
  <si>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</si>
  <si>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</si>
  <si>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</si>
  <si>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</si>
  <si>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</si>
  <si>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</si>
  <si>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</si>
  <si>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</si>
  <si>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</si>
  <si>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</si>
  <si>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</si>
  <si>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</si>
  <si>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</si>
  <si>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</si>
  <si>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</si>
  <si>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</si>
  <si>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</si>
  <si>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</si>
  <si>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</si>
  <si>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</si>
  <si>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</si>
  <si>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</si>
  <si>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</si>
  <si>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</si>
  <si>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</si>
  <si>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</si>
  <si>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</si>
  <si>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</si>
  <si>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</si>
  <si>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</si>
  <si>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</si>
  <si>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</si>
  <si>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</si>
  <si>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</si>
  <si>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</si>
  <si>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</si>
  <si>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</si>
  <si>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</si>
  <si>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</si>
  <si>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</si>
  <si>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</si>
  <si>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</si>
  <si>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</si>
  <si>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</si>
  <si>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</si>
  <si>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</si>
  <si>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</si>
  <si>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</si>
  <si>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</si>
  <si>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</si>
  <si>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</si>
  <si>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</si>
  <si>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</si>
  <si>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</si>
  <si>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</si>
  <si>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</si>
  <si>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</si>
  <si>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</si>
  <si>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</si>
  <si>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</si>
  <si>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</si>
  <si>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</si>
  <si>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</si>
  <si>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</si>
  <si>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</si>
  <si>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</si>
  <si>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</si>
  <si>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</si>
  <si>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</si>
  <si>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</si>
  <si>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</si>
  <si>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</si>
  <si>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</si>
  <si>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</si>
  <si>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</si>
  <si>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</si>
  <si>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</si>
  <si>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</si>
  <si>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</si>
  <si>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</si>
  <si>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</si>
  <si>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</si>
  <si>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</si>
  <si>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</si>
  <si>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</si>
  <si>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</si>
  <si>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</si>
  <si>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</si>
  <si>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</si>
  <si>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</si>
  <si>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</si>
  <si>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</si>
  <si>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</si>
  <si>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</si>
  <si>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</si>
  <si>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</si>
  <si>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</si>
  <si>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</si>
  <si>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</si>
  <si>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</si>
  <si>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</si>
  <si>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</si>
  <si>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</si>
  <si>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</si>
  <si>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</si>
  <si>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</si>
  <si>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</si>
  <si>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</si>
  <si>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</si>
  <si>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</si>
  <si>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</si>
  <si>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</si>
  <si>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</si>
  <si>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</si>
  <si>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</si>
  <si>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</si>
  <si>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</si>
  <si>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</si>
  <si>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</si>
  <si>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</si>
  <si>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</si>
  <si>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</si>
  <si>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</si>
  <si>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</si>
  <si>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</si>
  <si>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</si>
  <si>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</si>
  <si>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</si>
  <si>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</si>
  <si>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</si>
  <si>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</si>
  <si>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</si>
  <si>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</si>
  <si>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</si>
  <si>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</si>
  <si>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</si>
  <si>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</si>
  <si>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</si>
  <si>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</si>
  <si>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</si>
  <si>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</si>
  <si>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</si>
  <si>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</si>
  <si>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</si>
  <si>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</si>
  <si>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</si>
  <si>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</si>
  <si>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</si>
  <si>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</si>
  <si>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</si>
  <si>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</si>
  <si>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</si>
  <si>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</si>
  <si>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</si>
  <si>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</si>
  <si>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</si>
  <si>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</si>
  <si>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</si>
  <si>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</si>
  <si>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</si>
  <si>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</si>
  <si>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</si>
  <si>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</si>
  <si>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</si>
  <si>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</si>
  <si>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</si>
  <si>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</si>
  <si>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</si>
  <si>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</si>
  <si>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</si>
  <si>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</si>
  <si>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</si>
  <si>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</si>
  <si>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</si>
  <si>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</si>
  <si>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</si>
  <si>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</si>
  <si>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</si>
  <si>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</si>
  <si>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</si>
  <si>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</si>
  <si>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</si>
  <si>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</si>
  <si>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</si>
  <si>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</si>
  <si>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</si>
  <si>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</si>
  <si>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</si>
  <si>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</si>
  <si>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</si>
  <si>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</si>
  <si>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</si>
  <si>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</si>
  <si>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</si>
  <si>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</si>
  <si>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</si>
  <si>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</si>
  <si>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</si>
  <si>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</si>
  <si>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</si>
  <si>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</si>
  <si>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</si>
  <si>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</si>
  <si>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</si>
  <si>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</si>
  <si>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</si>
  <si>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</si>
  <si>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</si>
  <si>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</si>
  <si>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</si>
  <si>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</si>
  <si>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</si>
  <si>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</si>
  <si>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</si>
  <si>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</si>
  <si>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</si>
  <si>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</si>
  <si>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</si>
  <si>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</si>
  <si>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</si>
  <si>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</si>
  <si>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</si>
  <si>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</si>
  <si>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</si>
  <si>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</si>
  <si>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</si>
  <si>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</si>
  <si>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</si>
  <si>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</si>
  <si>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</si>
  <si>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</si>
  <si>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</si>
  <si>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</si>
  <si>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</si>
  <si>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</si>
  <si>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</si>
  <si>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</si>
  <si>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</si>
  <si>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</si>
  <si>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</si>
  <si>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</si>
  <si>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</si>
  <si>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</si>
  <si>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</si>
  <si>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</si>
  <si>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</si>
  <si>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</si>
  <si>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</si>
  <si>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</si>
  <si>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</si>
  <si>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</si>
  <si>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</si>
  <si>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</si>
  <si>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</si>
  <si>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</si>
  <si>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</si>
  <si>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</si>
  <si>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</si>
  <si>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</si>
  <si>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</si>
  <si>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</si>
  <si>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</si>
  <si>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</si>
  <si>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</si>
  <si>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</si>
  <si>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</si>
  <si>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</si>
  <si>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</si>
  <si>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</si>
  <si>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</si>
  <si>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</si>
  <si>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</si>
  <si>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</si>
  <si>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</si>
  <si>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</si>
  <si>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</si>
  <si>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</si>
  <si>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</si>
  <si>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</si>
  <si>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</si>
  <si>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</si>
  <si>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</si>
  <si>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</si>
  <si>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</si>
  <si>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</si>
  <si>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</si>
  <si>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</si>
  <si>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</si>
  <si>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</si>
  <si>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</si>
  <si>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</si>
  <si>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</si>
  <si>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</si>
  <si>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</si>
  <si>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</si>
  <si>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</si>
  <si>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</si>
  <si>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</si>
  <si>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</si>
  <si>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</si>
  <si>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</si>
  <si>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</si>
  <si>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</si>
  <si>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</si>
  <si>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</si>
  <si>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</si>
  <si>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</si>
  <si>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</si>
  <si>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</si>
  <si>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</si>
  <si>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</si>
  <si>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</si>
  <si>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</si>
  <si>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</si>
  <si>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</si>
  <si>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</si>
  <si>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</si>
  <si>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</si>
  <si>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</si>
  <si>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</si>
  <si>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</si>
  <si>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</si>
  <si>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</si>
  <si>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</si>
  <si>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</si>
  <si>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</si>
  <si>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</si>
  <si>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</si>
  <si>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</si>
  <si>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</si>
  <si>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</si>
  <si>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</si>
  <si>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</si>
  <si>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</si>
  <si>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</si>
  <si>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</si>
  <si>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</si>
  <si>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</si>
  <si>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</si>
  <si>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</si>
  <si>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</si>
  <si>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</si>
  <si>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</si>
  <si>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</si>
  <si>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</si>
  <si>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</si>
  <si>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</si>
  <si>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</si>
  <si>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</si>
  <si>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</si>
  <si>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</si>
  <si>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</si>
  <si>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</si>
  <si>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</si>
  <si>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</si>
  <si>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</si>
  <si>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</si>
  <si>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</si>
  <si>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</si>
  <si>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</si>
  <si>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</si>
  <si>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</si>
  <si>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</si>
  <si>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</si>
  <si>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</si>
  <si>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</si>
  <si>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</si>
  <si>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</si>
  <si>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</si>
  <si>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</si>
  <si>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</si>
  <si>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</si>
  <si>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</si>
  <si>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</si>
  <si>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</si>
  <si>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</si>
  <si>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</si>
  <si>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</si>
  <si>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</si>
  <si>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</si>
  <si>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</si>
  <si>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</si>
  <si>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</si>
  <si>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</si>
  <si>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</si>
  <si>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</si>
  <si>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</si>
  <si>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</si>
  <si>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</si>
  <si>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</si>
  <si>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</si>
  <si>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</si>
  <si>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</si>
  <si>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</si>
  <si>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</si>
  <si>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</si>
  <si>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</si>
  <si>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</si>
  <si>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</si>
  <si>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</si>
  <si>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</si>
  <si>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</si>
  <si>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</si>
  <si>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</si>
  <si>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</si>
  <si>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</si>
  <si>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</si>
  <si>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</si>
  <si>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</si>
  <si>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</si>
  <si>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</si>
  <si>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</si>
  <si>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</si>
  <si>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</si>
  <si>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</si>
  <si>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</si>
  <si>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</si>
  <si>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</si>
  <si>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</si>
  <si>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</si>
  <si>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</si>
  <si>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</si>
  <si>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</si>
  <si>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</si>
  <si>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</si>
  <si>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</si>
  <si>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</si>
  <si>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</si>
  <si>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</si>
  <si>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</si>
  <si>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</si>
  <si>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</si>
  <si>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</si>
  <si>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</si>
  <si>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</si>
  <si>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</si>
  <si>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</si>
  <si>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</si>
  <si>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</si>
  <si>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</si>
  <si>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</si>
  <si>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</si>
  <si>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</si>
  <si>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</si>
  <si>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</si>
  <si>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</si>
  <si>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</si>
  <si>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</si>
  <si>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</si>
  <si>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</si>
  <si>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</si>
  <si>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</si>
  <si>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</si>
  <si>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</si>
  <si>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</si>
  <si>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</si>
  <si>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</si>
  <si>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</si>
  <si>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</si>
  <si>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</si>
  <si>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</si>
  <si>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</si>
  <si>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</si>
  <si>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</si>
  <si>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</si>
  <si>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</si>
  <si>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</si>
  <si>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</si>
  <si>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</si>
  <si>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</si>
  <si>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</si>
  <si>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</si>
  <si>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</si>
  <si>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</si>
  <si>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</si>
  <si>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</si>
  <si>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</si>
  <si>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</si>
  <si>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</si>
  <si>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</si>
  <si>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</si>
  <si>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</si>
  <si>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</si>
  <si>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</si>
  <si>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</si>
  <si>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</si>
  <si>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</si>
  <si>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</si>
  <si>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</si>
  <si>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</si>
  <si>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</si>
  <si>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</si>
  <si>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</si>
  <si>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</si>
  <si>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</si>
  <si>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</si>
  <si>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</si>
  <si>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</si>
  <si>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</si>
  <si>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</si>
  <si>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</si>
  <si>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</si>
  <si>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</si>
  <si>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</si>
  <si>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</si>
  <si>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</si>
  <si>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</si>
  <si>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</si>
  <si>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</si>
  <si>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</si>
  <si>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</si>
  <si>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</si>
  <si>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</si>
  <si>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</si>
  <si>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</si>
  <si>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</si>
  <si>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</si>
  <si>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</si>
  <si>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</si>
  <si>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</si>
  <si>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</si>
  <si>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</si>
  <si>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</si>
  <si>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</si>
  <si>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</si>
  <si>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</si>
  <si>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</si>
  <si>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</si>
  <si>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</si>
  <si>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</si>
  <si>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</si>
  <si>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</si>
  <si>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</si>
  <si>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</si>
  <si>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</si>
  <si>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</si>
  <si>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</si>
  <si>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</si>
  <si>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</si>
  <si>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</si>
  <si>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</si>
  <si>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</si>
  <si>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</si>
  <si>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</si>
  <si>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</si>
  <si>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</si>
  <si>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</si>
  <si>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</si>
  <si>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</si>
  <si>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</si>
  <si>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</si>
  <si>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</si>
  <si>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</si>
  <si>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</si>
  <si>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</si>
  <si>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</si>
  <si>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</si>
  <si>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</si>
  <si>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</si>
  <si>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</si>
  <si>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</si>
  <si>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</si>
  <si>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</si>
  <si>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</si>
  <si>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</si>
  <si>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</si>
  <si>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</si>
  <si>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</si>
  <si>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</si>
  <si>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</si>
  <si>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</si>
  <si>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</si>
  <si>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</si>
  <si>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</si>
  <si>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</si>
  <si>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</si>
  <si>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</si>
  <si>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</si>
  <si>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</si>
  <si>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</si>
  <si>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</si>
  <si>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</si>
  <si>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</si>
  <si>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</si>
  <si>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</si>
  <si>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</si>
  <si>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</si>
  <si>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</si>
  <si>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</si>
  <si>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</si>
  <si>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</si>
  <si>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</si>
  <si>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</si>
  <si>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</si>
  <si>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</si>
  <si>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</si>
  <si>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</si>
  <si>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</si>
  <si>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</si>
  <si>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</si>
  <si>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</si>
  <si>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</si>
  <si>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</si>
  <si>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</si>
  <si>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</si>
  <si>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</si>
  <si>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</si>
  <si>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</si>
  <si>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</si>
  <si>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</si>
  <si>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</si>
  <si>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</si>
  <si>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</si>
  <si>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</si>
  <si>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</si>
  <si>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</si>
  <si>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</si>
  <si>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</si>
  <si>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</si>
  <si>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</si>
  <si>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</si>
  <si>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</si>
  <si>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</si>
  <si>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</si>
  <si>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</si>
  <si>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</si>
  <si>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</si>
  <si>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</si>
  <si>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</si>
  <si>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</si>
  <si>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</si>
  <si>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</si>
  <si>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</si>
  <si>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</si>
  <si>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</si>
  <si>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</si>
  <si>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</si>
  <si>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</si>
  <si>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</si>
  <si>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</si>
  <si>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</si>
  <si>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</si>
  <si>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</si>
  <si>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</si>
  <si>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</si>
  <si>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</si>
  <si>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</si>
  <si>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</si>
  <si>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</si>
  <si>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</si>
  <si>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</si>
  <si>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</si>
  <si>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</si>
  <si>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</si>
  <si>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</si>
  <si>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</si>
  <si>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</si>
  <si>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</si>
  <si>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</si>
  <si>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</si>
  <si>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</si>
  <si>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</si>
  <si>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</si>
  <si>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</si>
  <si>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</si>
  <si>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</si>
  <si>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</si>
  <si>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</si>
  <si>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</si>
  <si>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</si>
  <si>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</si>
  <si>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</si>
  <si>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</si>
  <si>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</si>
  <si>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</si>
  <si>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</si>
  <si>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</si>
  <si>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</si>
  <si>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</si>
  <si>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</si>
  <si>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</si>
  <si>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</si>
  <si>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</si>
  <si>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</si>
  <si>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</si>
  <si>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</si>
  <si>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</si>
  <si>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</si>
  <si>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</si>
  <si>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</si>
  <si>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</si>
  <si>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</si>
  <si>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</si>
  <si>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</si>
  <si>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</si>
  <si>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</si>
  <si>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</si>
  <si>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</si>
  <si>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</si>
  <si>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</si>
  <si>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</si>
  <si>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</si>
  <si>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</si>
  <si>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</si>
  <si>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</si>
  <si>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</si>
  <si>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</si>
  <si>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</si>
  <si>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</si>
  <si>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</si>
  <si>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</si>
  <si>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</si>
  <si>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</si>
  <si>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</si>
  <si>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</si>
  <si>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</si>
  <si>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</si>
  <si>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</si>
  <si>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</si>
  <si>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</si>
  <si>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</si>
  <si>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</si>
  <si>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</si>
  <si>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</si>
  <si>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</si>
  <si>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</si>
  <si>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</si>
  <si>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</si>
  <si>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</si>
  <si>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</si>
  <si>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</si>
  <si>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</si>
  <si>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</si>
  <si>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</si>
  <si>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</si>
  <si>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</si>
  <si>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</si>
  <si>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</si>
  <si>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</si>
  <si>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</si>
  <si>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</si>
  <si>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</si>
  <si>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</si>
  <si>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</si>
  <si>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</si>
  <si>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</si>
  <si>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</si>
  <si>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</si>
  <si>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</si>
  <si>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</si>
  <si>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</si>
  <si>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</si>
  <si>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</si>
  <si>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</si>
  <si>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</si>
  <si>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</si>
  <si>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</si>
  <si>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</si>
  <si>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</si>
  <si>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</si>
  <si>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</si>
  <si>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</si>
  <si>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</si>
  <si>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</si>
  <si>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</si>
  <si>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</si>
  <si>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</si>
  <si>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</si>
  <si>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</si>
  <si>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</si>
  <si>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</si>
  <si>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</si>
  <si>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</si>
  <si>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</si>
  <si>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</si>
  <si>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</si>
  <si>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</si>
  <si>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</si>
  <si>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</si>
  <si>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</si>
  <si>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</si>
  <si>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</si>
  <si>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</si>
  <si>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</si>
  <si>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</si>
  <si>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</si>
  <si>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</si>
  <si>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</si>
  <si>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</si>
  <si>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</si>
  <si>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</si>
  <si>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</si>
  <si>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</si>
  <si>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</si>
  <si>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</si>
  <si>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</si>
  <si>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</si>
  <si>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</si>
  <si>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</si>
  <si>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</si>
  <si>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</si>
  <si>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</si>
  <si>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</si>
  <si>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</si>
  <si>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</si>
  <si>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</si>
  <si>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</si>
  <si>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</si>
  <si>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</si>
  <si>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</si>
  <si>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</si>
  <si>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</si>
  <si>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</si>
  <si>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</si>
  <si>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</si>
  <si>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</si>
  <si>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</si>
  <si>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</si>
  <si>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</si>
  <si>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</si>
  <si>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</si>
  <si>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</si>
  <si>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</si>
  <si>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</si>
  <si>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</si>
  <si>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</si>
  <si>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</si>
  <si>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</si>
  <si>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</si>
  <si>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</si>
  <si>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</si>
  <si>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</si>
  <si>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</si>
  <si>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</si>
  <si>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</si>
  <si>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</si>
  <si>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</si>
  <si>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</si>
  <si>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</si>
  <si>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</si>
  <si>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</si>
  <si>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</si>
  <si>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</si>
  <si>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</si>
  <si>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</si>
  <si>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</si>
  <si>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</si>
  <si>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</si>
  <si>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</si>
  <si>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</si>
  <si>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</si>
  <si>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</si>
  <si>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</si>
  <si>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</si>
  <si>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</si>
  <si>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</si>
  <si>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</si>
  <si>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</si>
  <si>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</si>
  <si>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</si>
  <si>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</si>
  <si>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</si>
  <si>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</si>
  <si>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</si>
  <si>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</si>
  <si>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</si>
  <si>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</si>
  <si>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</si>
  <si>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</si>
  <si>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</si>
  <si>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</si>
  <si>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</si>
  <si>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</si>
  <si>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</si>
  <si>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</si>
  <si>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</si>
  <si>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</si>
  <si>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</si>
  <si>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</si>
  <si>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</si>
  <si>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</si>
  <si>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</si>
  <si>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</si>
  <si>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</si>
  <si>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</si>
  <si>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</si>
  <si>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</si>
  <si>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</si>
  <si>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</si>
  <si>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</si>
  <si>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</si>
  <si>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</si>
  <si>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</si>
  <si>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</si>
  <si>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</si>
  <si>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</si>
  <si>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</si>
  <si>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</si>
  <si>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</si>
  <si>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</si>
  <si>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</si>
  <si>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</si>
  <si>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</si>
  <si>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</si>
  <si>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</si>
  <si>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</si>
  <si>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</si>
  <si>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</si>
  <si>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</si>
  <si>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</si>
  <si>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</si>
  <si>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</si>
  <si>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</si>
  <si>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</si>
  <si>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</si>
  <si>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</si>
  <si>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</si>
  <si>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</si>
  <si>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</si>
  <si>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</si>
  <si>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</si>
  <si>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</si>
  <si>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</si>
  <si>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</si>
  <si>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</si>
  <si>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</si>
  <si>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</si>
  <si>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</si>
  <si>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</si>
  <si>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</si>
  <si>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</si>
  <si>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</si>
  <si>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</si>
  <si>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</si>
  <si>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</si>
  <si>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</si>
  <si>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</si>
  <si>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</si>
  <si>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</si>
  <si>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</si>
  <si>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</si>
  <si>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</si>
  <si>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</si>
  <si>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</si>
  <si>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</si>
  <si>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</si>
  <si>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</si>
  <si>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</si>
  <si>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</si>
  <si>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</si>
  <si>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</si>
  <si>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</si>
  <si>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</si>
  <si>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</si>
  <si>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</si>
  <si>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</si>
  <si>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</si>
  <si>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</si>
  <si>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</si>
  <si>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</si>
  <si>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</si>
  <si>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</si>
  <si>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</si>
  <si>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</si>
  <si>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</si>
  <si>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</si>
  <si>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</si>
  <si>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</si>
  <si>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</si>
  <si>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</si>
  <si>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</si>
  <si>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</si>
  <si>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</si>
  <si>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</si>
  <si>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</si>
  <si>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</si>
  <si>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</si>
  <si>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</si>
  <si>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</si>
  <si>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</si>
  <si>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</si>
  <si>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</si>
  <si>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</si>
  <si>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</si>
  <si>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</si>
  <si>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</si>
  <si>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</si>
  <si>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</si>
  <si>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</si>
  <si>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</si>
  <si>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</si>
  <si>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</si>
  <si>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</si>
  <si>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</si>
  <si>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</si>
  <si>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</si>
  <si>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</si>
  <si>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</si>
  <si>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</si>
  <si>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</si>
  <si>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</si>
  <si>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</si>
  <si>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</si>
  <si>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</si>
  <si>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</si>
  <si>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</si>
  <si>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</si>
  <si>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</si>
  <si>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</si>
  <si>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</si>
  <si>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</si>
  <si>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</si>
  <si>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</si>
  <si>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</si>
  <si>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</si>
  <si>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</si>
  <si>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</si>
  <si>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</si>
  <si>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</si>
  <si>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</si>
  <si>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</si>
  <si>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</si>
  <si>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</si>
  <si>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</si>
  <si>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</si>
  <si>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</si>
  <si>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</si>
  <si>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</si>
  <si>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</si>
  <si>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</si>
  <si>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</si>
  <si>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</si>
  <si>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</si>
  <si>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</si>
  <si>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</si>
  <si>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</si>
  <si>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</si>
  <si>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</si>
  <si>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</si>
  <si>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</si>
  <si>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</si>
  <si>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</si>
  <si>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</si>
  <si>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</si>
  <si>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</si>
  <si>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</si>
  <si>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</si>
  <si>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</si>
  <si>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</si>
  <si>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</si>
  <si>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</si>
  <si>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</si>
  <si>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</si>
  <si>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</si>
  <si>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</si>
  <si>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</si>
  <si>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</si>
  <si>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</si>
  <si>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</si>
  <si>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</si>
  <si>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</si>
  <si>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</si>
  <si>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</si>
  <si>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</si>
  <si>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</si>
  <si>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</si>
  <si>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</si>
  <si>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</si>
  <si>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</si>
  <si>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</si>
  <si>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</si>
  <si>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</si>
  <si>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</si>
  <si>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</si>
  <si>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</si>
  <si>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</si>
  <si>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</si>
  <si>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</si>
  <si>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</si>
  <si>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</si>
  <si>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</si>
  <si>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</si>
  <si>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</si>
  <si>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</si>
  <si>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</si>
  <si>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</si>
  <si>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</si>
  <si>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</si>
  <si>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</si>
  <si>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</si>
  <si>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</si>
  <si>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</si>
  <si>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</si>
  <si>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</si>
  <si>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</si>
  <si>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</si>
  <si>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</si>
  <si>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</si>
  <si>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</si>
  <si>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</si>
  <si>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</si>
  <si>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</si>
  <si>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</si>
  <si>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</si>
  <si>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</si>
  <si>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</si>
  <si>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</si>
  <si>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</si>
  <si>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</si>
  <si>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</si>
  <si>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</si>
  <si>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</si>
  <si>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</si>
  <si>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</si>
  <si>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</si>
  <si>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</si>
  <si>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</si>
  <si>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</si>
  <si>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</si>
  <si>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</si>
  <si>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</si>
  <si>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</si>
  <si>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</si>
  <si>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</si>
  <si>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</si>
  <si>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</si>
  <si>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</si>
  <si>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</si>
  <si>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</si>
  <si>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</si>
  <si>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</si>
  <si>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</si>
  <si>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</si>
  <si>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</si>
  <si>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</si>
  <si>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</si>
  <si>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</si>
  <si>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</si>
  <si>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</si>
  <si>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</si>
  <si>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</si>
  <si>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</si>
  <si>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</si>
  <si>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</si>
  <si>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</si>
  <si>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</si>
  <si>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</si>
  <si>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</si>
  <si>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</si>
  <si>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</si>
  <si>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</si>
  <si>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</si>
  <si>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</si>
  <si>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</si>
  <si>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</si>
  <si>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</si>
  <si>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</si>
  <si>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</si>
  <si>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</si>
  <si>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</si>
  <si>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</si>
  <si>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</si>
  <si>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</si>
  <si>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</si>
  <si>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</si>
  <si>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</si>
  <si>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</si>
  <si>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</si>
  <si>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</si>
  <si>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</si>
  <si>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</si>
  <si>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</si>
  <si>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</si>
  <si>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</si>
  <si>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</si>
  <si>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</si>
  <si>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</si>
  <si>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</si>
  <si>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</si>
  <si>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</si>
  <si>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</si>
  <si>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</si>
  <si>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</si>
  <si>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</si>
  <si>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</si>
  <si>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</si>
  <si>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</si>
  <si>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</si>
  <si>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</si>
  <si>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</si>
  <si>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</si>
  <si>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</si>
  <si>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</si>
  <si>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</si>
  <si>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</si>
  <si>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</si>
  <si>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</si>
  <si>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</si>
  <si>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</si>
  <si>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</si>
  <si>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</si>
  <si>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</si>
  <si>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</si>
  <si>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</si>
  <si>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</si>
  <si>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</si>
  <si>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</si>
  <si>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</si>
  <si>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</si>
  <si>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</si>
  <si>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</si>
  <si>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</si>
  <si>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</si>
  <si>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</si>
  <si>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</si>
  <si>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</si>
  <si>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</si>
  <si>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</si>
  <si>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</si>
  <si>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</si>
  <si>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</si>
  <si>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</si>
  <si>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</si>
  <si>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</si>
  <si>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</si>
  <si>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</si>
  <si>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</si>
  <si>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</si>
  <si>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</si>
  <si>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</si>
  <si>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</si>
  <si>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</si>
  <si>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</si>
  <si>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</si>
  <si>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</si>
  <si>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</si>
  <si>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</si>
  <si>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</si>
  <si>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</si>
  <si>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</si>
  <si>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</si>
  <si>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</si>
  <si>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</si>
  <si>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</si>
  <si>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</si>
  <si>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</si>
  <si>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</si>
  <si>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</si>
  <si>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</si>
  <si>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</si>
  <si>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</si>
  <si>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</si>
  <si>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</si>
  <si>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</si>
  <si>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</si>
  <si>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</si>
  <si>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</si>
  <si>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</si>
  <si>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</si>
  <si>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</si>
  <si>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</si>
  <si>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</si>
  <si>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</si>
  <si>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</si>
  <si>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</si>
  <si>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</si>
  <si>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</si>
  <si>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</si>
  <si>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</si>
  <si>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</si>
  <si>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</si>
  <si>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</si>
  <si>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</si>
  <si>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</si>
  <si>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</si>
  <si>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</si>
  <si>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</si>
  <si>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</si>
  <si>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</si>
  <si>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</si>
  <si>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</si>
  <si>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</si>
  <si>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</si>
  <si>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</si>
  <si>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</si>
  <si>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</si>
  <si>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</si>
  <si>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</si>
  <si>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</si>
  <si>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</si>
  <si>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</si>
  <si>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</si>
  <si>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</si>
  <si>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</si>
  <si>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</si>
  <si>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</si>
  <si>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</si>
  <si>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</si>
  <si>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</si>
  <si>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</si>
  <si>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</si>
  <si>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</si>
  <si>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</si>
  <si>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</si>
  <si>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</si>
  <si>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</si>
  <si>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</si>
  <si>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</si>
  <si>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</si>
  <si>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</si>
  <si>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</si>
  <si>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</si>
  <si>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</si>
  <si>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</si>
  <si>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</si>
  <si>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</si>
  <si>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</si>
  <si>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</si>
  <si>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</si>
  <si>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</si>
  <si>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</si>
  <si>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</si>
  <si>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</si>
  <si>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</si>
  <si>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</si>
  <si>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</si>
  <si>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</si>
  <si>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</si>
  <si>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</si>
  <si>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</si>
  <si>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</si>
  <si>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</si>
  <si>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</si>
  <si>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</si>
  <si>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</si>
  <si>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</si>
  <si>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</si>
  <si>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</si>
  <si>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</si>
  <si>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</si>
  <si>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</si>
  <si>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</si>
  <si>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</si>
  <si>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</si>
  <si>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</si>
  <si>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</si>
  <si>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</si>
  <si>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</si>
  <si>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</si>
  <si>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</si>
  <si>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</si>
  <si>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</si>
  <si>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</si>
  <si>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</si>
  <si>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</si>
  <si>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</si>
  <si>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</si>
  <si>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</si>
  <si>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</si>
  <si>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</si>
  <si>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</si>
  <si>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</si>
  <si>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</si>
  <si>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</si>
  <si>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</si>
  <si>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</si>
  <si>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</si>
  <si>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</si>
  <si>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</si>
  <si>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</si>
  <si>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</si>
  <si>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</si>
  <si>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</si>
  <si>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</si>
  <si>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</si>
  <si>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</si>
  <si>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</si>
  <si>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</si>
  <si>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</si>
  <si>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</si>
  <si>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</si>
  <si>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</si>
  <si>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</si>
  <si>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</si>
  <si>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</si>
  <si>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</si>
  <si>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</si>
  <si>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</si>
  <si>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</si>
  <si>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</si>
  <si>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</si>
  <si>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</si>
  <si>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</si>
  <si>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</si>
  <si>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</si>
  <si>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</si>
  <si>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</si>
  <si>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</si>
  <si>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</si>
  <si>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</si>
  <si>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</si>
  <si>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</si>
  <si>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</si>
  <si>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</si>
  <si>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</si>
  <si>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</si>
  <si>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</si>
  <si>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</si>
  <si>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</si>
  <si>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</si>
  <si>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</si>
  <si>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</si>
  <si>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</si>
  <si>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</si>
  <si>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</si>
  <si>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</si>
  <si>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</si>
  <si>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</si>
  <si>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</si>
  <si>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</si>
  <si>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</si>
  <si>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</si>
  <si>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</si>
  <si>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</si>
  <si>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</si>
  <si>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</si>
  <si>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</si>
  <si>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</si>
  <si>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</si>
  <si>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</si>
  <si>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</si>
  <si>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</si>
  <si>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</si>
  <si>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</si>
  <si>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</si>
  <si>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</si>
  <si>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</si>
  <si>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</si>
  <si>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</si>
  <si>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</si>
  <si>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</si>
  <si>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</si>
  <si>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</si>
  <si>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</si>
  <si>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</si>
  <si>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</si>
  <si>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</si>
  <si>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</si>
  <si>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</si>
  <si>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</si>
  <si>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</si>
  <si>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</si>
  <si>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</si>
  <si>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</si>
  <si>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</si>
  <si>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</si>
  <si>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</si>
  <si>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</si>
  <si>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</si>
  <si>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</si>
  <si>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</si>
  <si>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</si>
  <si>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</si>
  <si>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</si>
  <si>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</si>
  <si>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</si>
  <si>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</si>
  <si>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</si>
  <si>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</si>
  <si>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</si>
  <si>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</si>
  <si>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</si>
  <si>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</si>
  <si>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</si>
  <si>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</si>
  <si>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</si>
  <si>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</si>
  <si>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</si>
  <si>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</si>
  <si>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</si>
  <si>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</si>
  <si>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</si>
  <si>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</si>
  <si>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</si>
  <si>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</si>
  <si>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</si>
  <si>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</si>
  <si>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</si>
  <si>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</si>
  <si>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</si>
  <si>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</si>
  <si>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</si>
  <si>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</si>
  <si>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</si>
  <si>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</si>
  <si>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</si>
  <si>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</si>
  <si>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</si>
  <si>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</si>
  <si>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</si>
  <si>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</si>
  <si>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</si>
  <si>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</si>
  <si>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</si>
  <si>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</si>
  <si>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</si>
  <si>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</si>
  <si>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</si>
  <si>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</si>
  <si>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</si>
  <si>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</si>
  <si>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</si>
  <si>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</si>
  <si>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</si>
  <si>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</si>
  <si>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</si>
  <si>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</si>
  <si>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</si>
  <si>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</si>
  <si>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</si>
  <si>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</si>
  <si>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</si>
  <si>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</si>
  <si>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</si>
  <si>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</si>
  <si>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</si>
  <si>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</si>
  <si>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</si>
  <si>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</si>
  <si>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</si>
  <si>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</si>
  <si>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</si>
  <si>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</si>
  <si>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</si>
  <si>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</si>
  <si>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</si>
  <si>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</si>
  <si>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</si>
  <si>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</si>
  <si>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</si>
  <si>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</si>
  <si>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</si>
  <si>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</si>
  <si>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</si>
  <si>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</si>
  <si>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</si>
  <si>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</si>
  <si>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</si>
  <si>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</si>
  <si>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</si>
  <si>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</si>
  <si>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</si>
  <si>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</si>
  <si>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</si>
  <si>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</si>
  <si>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</si>
  <si>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</si>
  <si>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</si>
  <si>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</si>
  <si>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</si>
  <si>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</si>
  <si>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</si>
  <si>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</si>
  <si>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</si>
  <si>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</si>
  <si>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</si>
  <si>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</si>
  <si>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</si>
  <si>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</si>
  <si>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</si>
  <si>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</si>
  <si>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</si>
  <si>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</si>
  <si>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</si>
  <si>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</si>
  <si>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</si>
  <si>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</si>
  <si>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</si>
  <si>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</si>
  <si>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</si>
  <si>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</si>
  <si>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</si>
  <si>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</si>
  <si>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</si>
  <si>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</si>
  <si>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</si>
  <si>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</si>
  <si>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</si>
  <si>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</si>
  <si>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</si>
  <si>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</si>
  <si>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</si>
  <si>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</si>
  <si>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</si>
  <si>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</si>
  <si>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</si>
  <si>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</si>
  <si>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</si>
  <si>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</si>
  <si>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</si>
  <si>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</si>
  <si>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</si>
  <si>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</si>
  <si>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</si>
  <si>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</si>
  <si>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</si>
  <si>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</si>
  <si>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</si>
  <si>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</si>
  <si>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</si>
  <si>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</si>
  <si>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</si>
  <si>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</si>
  <si>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</si>
  <si>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</si>
  <si>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</si>
  <si>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</si>
  <si>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</si>
  <si>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</si>
  <si>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</si>
  <si>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</si>
  <si>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</si>
  <si>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</si>
  <si>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</si>
  <si>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</si>
  <si>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</si>
  <si>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</si>
  <si>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</si>
  <si>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</si>
  <si>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</si>
  <si>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</si>
  <si>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</si>
  <si>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</si>
  <si>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</si>
  <si>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</si>
  <si>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</si>
  <si>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</si>
  <si>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</si>
  <si>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</si>
  <si>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</si>
  <si>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</si>
  <si>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</si>
  <si>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</si>
  <si>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</si>
  <si>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</si>
  <si>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</si>
  <si>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</si>
  <si>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</si>
  <si>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</si>
  <si>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</si>
  <si>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</si>
  <si>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</si>
  <si>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</si>
  <si>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</si>
  <si>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</si>
  <si>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</si>
  <si>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</si>
  <si>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</si>
  <si>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</si>
  <si>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</si>
  <si>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</si>
  <si>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</si>
  <si>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</si>
  <si>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</si>
  <si>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</si>
  <si>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</si>
  <si>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</si>
  <si>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</si>
  <si>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</si>
  <si>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</si>
  <si>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</si>
  <si>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</si>
  <si>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</si>
  <si>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</si>
  <si>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</si>
  <si>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</si>
  <si>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</si>
  <si>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</si>
  <si>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</si>
  <si>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</si>
  <si>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</si>
  <si>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</si>
  <si>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</si>
  <si>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</si>
  <si>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</si>
  <si>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</si>
  <si>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</si>
  <si>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</si>
  <si>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</si>
  <si>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</si>
  <si>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</si>
  <si>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</si>
  <si>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</si>
  <si>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</si>
  <si>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</si>
  <si>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</si>
  <si>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</si>
  <si>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</si>
  <si>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</si>
  <si>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</si>
  <si>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</si>
  <si>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</si>
  <si>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</si>
  <si>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</si>
  <si>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</si>
  <si>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</si>
  <si>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</si>
  <si>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</si>
  <si>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</si>
  <si>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</si>
  <si>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</si>
  <si>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</si>
  <si>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</si>
  <si>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</si>
  <si>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</si>
  <si>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</si>
  <si>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</si>
  <si>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</si>
  <si>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</si>
  <si>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</si>
  <si>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</si>
  <si>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</si>
  <si>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</si>
  <si>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</si>
  <si>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</si>
  <si>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</si>
  <si>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</si>
  <si>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</si>
  <si>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</si>
  <si>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</si>
  <si>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</si>
  <si>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</si>
  <si>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</si>
  <si>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</si>
  <si>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</si>
  <si>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</si>
  <si>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</si>
  <si>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</si>
  <si>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</si>
  <si>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</si>
  <si>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</si>
  <si>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</si>
  <si>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</si>
  <si>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</si>
  <si>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</si>
  <si>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</si>
  <si>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</si>
  <si>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</si>
  <si>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</si>
  <si>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</si>
  <si>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</si>
  <si>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</si>
  <si>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</si>
  <si>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</si>
  <si>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</si>
  <si>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</si>
  <si>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</si>
  <si>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</si>
  <si>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</si>
  <si>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</si>
  <si>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</si>
  <si>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</si>
  <si>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</si>
  <si>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</si>
  <si>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</si>
  <si>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</si>
  <si>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</si>
  <si>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</si>
  <si>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</si>
  <si>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</si>
  <si>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</si>
  <si>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</si>
  <si>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</si>
  <si>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</si>
  <si>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</si>
  <si>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</si>
  <si>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</si>
  <si>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</si>
  <si>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</si>
  <si>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</si>
  <si>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</si>
  <si>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</si>
  <si>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</si>
  <si>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</si>
  <si>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</si>
  <si>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</si>
  <si>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</si>
  <si>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</si>
  <si>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</si>
  <si>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</si>
  <si>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</si>
  <si>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</si>
  <si>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</si>
  <si>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</si>
  <si>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</si>
  <si>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</si>
  <si>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</si>
  <si>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</si>
  <si>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</si>
  <si>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</si>
  <si>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</si>
  <si>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</si>
  <si>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</si>
  <si>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</si>
  <si>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</si>
  <si>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</si>
  <si>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</si>
  <si>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</si>
  <si>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</si>
  <si>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</si>
  <si>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</si>
  <si>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</si>
  <si>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</si>
  <si>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</si>
  <si>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</si>
  <si>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</si>
  <si>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</si>
  <si>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</si>
  <si>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</si>
  <si>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</si>
  <si>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</si>
  <si>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</si>
  <si>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</si>
  <si>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</si>
  <si>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</si>
  <si>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</si>
  <si>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</si>
  <si>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</si>
  <si>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</si>
  <si>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</si>
  <si>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</si>
  <si>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</si>
  <si>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</si>
  <si>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</si>
  <si>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</si>
  <si>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</si>
  <si>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</si>
  <si>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</si>
  <si>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</si>
  <si>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</si>
  <si>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</si>
  <si>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</si>
  <si>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</si>
  <si>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</si>
  <si>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</si>
  <si>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</si>
  <si>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</si>
  <si>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</si>
  <si>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</si>
  <si>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</si>
  <si>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</si>
  <si>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</si>
  <si>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</si>
  <si>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</si>
  <si>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</si>
  <si>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</si>
  <si>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</si>
  <si>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</si>
  <si>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</si>
  <si>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</si>
  <si>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</si>
  <si>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</si>
  <si>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</si>
  <si>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</si>
  <si>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</si>
  <si>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</si>
  <si>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</si>
  <si>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</si>
  <si>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</si>
  <si>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</si>
  <si>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</si>
  <si>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</si>
  <si>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</si>
  <si>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</si>
  <si>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</si>
  <si>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</si>
  <si>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</si>
  <si>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</si>
  <si>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</si>
  <si>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</si>
  <si>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</si>
  <si>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</si>
  <si>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</si>
  <si>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</si>
  <si>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</si>
  <si>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</si>
  <si>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</si>
  <si>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</si>
  <si>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</si>
  <si>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</si>
  <si>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</si>
  <si>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</si>
  <si>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</si>
  <si>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</si>
  <si>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</si>
  <si>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</si>
  <si>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</si>
  <si>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</si>
  <si>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</si>
  <si>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</si>
  <si>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</si>
  <si>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</si>
  <si>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</si>
  <si>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</si>
  <si>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</si>
  <si>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</si>
  <si>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</si>
  <si>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</si>
  <si>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</si>
  <si>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</si>
  <si>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</si>
  <si>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</si>
  <si>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</si>
  <si>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</si>
  <si>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</si>
  <si>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</si>
  <si>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</si>
  <si>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</si>
  <si>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</si>
  <si>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</si>
  <si>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</si>
  <si>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</si>
  <si>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</si>
  <si>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</si>
  <si>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</si>
  <si>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</si>
  <si>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</si>
  <si>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</si>
  <si>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</si>
  <si>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</si>
  <si>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</si>
  <si>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</si>
  <si>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</si>
  <si>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</si>
  <si>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</si>
  <si>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</si>
  <si>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</si>
  <si>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</si>
  <si>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</si>
  <si>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</si>
  <si>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</si>
  <si>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</si>
  <si>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</si>
  <si>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</si>
  <si>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</si>
  <si>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</si>
  <si>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</si>
  <si>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</si>
  <si>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</si>
  <si>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</si>
  <si>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</si>
  <si>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</si>
  <si>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</si>
  <si>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</si>
  <si>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</si>
  <si>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</si>
  <si>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</si>
  <si>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</si>
  <si>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</si>
  <si>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</si>
  <si>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</si>
  <si>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</si>
  <si>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</si>
  <si>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</si>
  <si>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</si>
  <si>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</si>
  <si>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</si>
  <si>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</si>
  <si>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</si>
  <si>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</si>
  <si>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</si>
  <si>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</si>
  <si>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</si>
  <si>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</si>
  <si>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</si>
  <si>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</si>
  <si>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</si>
  <si>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</si>
  <si>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</si>
  <si>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</si>
  <si>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</si>
  <si>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</si>
  <si>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</si>
  <si>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</si>
  <si>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</si>
  <si>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</si>
  <si>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</si>
  <si>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</si>
  <si>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</si>
  <si>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</si>
  <si>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</si>
  <si>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</si>
  <si>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</si>
  <si>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</si>
  <si>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</si>
  <si>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</si>
  <si>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</si>
  <si>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</si>
  <si>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</si>
  <si>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</si>
  <si>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</si>
  <si>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</si>
  <si>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</si>
  <si>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</si>
  <si>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</si>
  <si>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</si>
  <si>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</si>
  <si>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</si>
  <si>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</si>
  <si>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</si>
  <si>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</si>
  <si>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</si>
  <si>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</si>
  <si>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</si>
  <si>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</si>
  <si>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</si>
  <si>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</si>
  <si>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</si>
  <si>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</si>
  <si>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</si>
  <si>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</si>
  <si>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</si>
  <si>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</si>
  <si>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</si>
  <si>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</si>
  <si>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</si>
  <si>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</si>
  <si>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</si>
  <si>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</si>
  <si>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</si>
  <si>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</si>
  <si>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</si>
  <si>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</si>
  <si>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</si>
  <si>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</si>
  <si>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</si>
  <si>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</si>
  <si>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</si>
  <si>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</si>
  <si>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</si>
  <si>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</si>
  <si>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</si>
  <si>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</si>
  <si>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</si>
  <si>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</si>
  <si>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</si>
  <si>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</si>
  <si>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</si>
  <si>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</si>
  <si>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</si>
  <si>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</si>
  <si>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</si>
  <si>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</si>
  <si>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</si>
  <si>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</si>
  <si>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</si>
  <si>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</si>
  <si>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</si>
  <si>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</si>
  <si>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</si>
  <si>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</si>
  <si>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</si>
  <si>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</si>
  <si>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</si>
  <si>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</si>
  <si>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</si>
  <si>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</si>
  <si>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</si>
  <si>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</si>
  <si>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</si>
  <si>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</si>
  <si>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</si>
  <si>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</si>
  <si>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</si>
  <si>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</si>
  <si>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</si>
  <si>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</si>
  <si>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</si>
  <si>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</si>
  <si>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</si>
  <si>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</si>
  <si>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</si>
  <si>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</si>
  <si>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</si>
  <si>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</si>
  <si>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</si>
  <si>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</si>
  <si>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</si>
  <si>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</si>
  <si>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</si>
  <si>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</si>
  <si>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</si>
  <si>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</si>
  <si>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</si>
  <si>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</si>
  <si>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</si>
  <si>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</si>
  <si>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</si>
  <si>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</si>
  <si>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</si>
  <si>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</si>
  <si>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</si>
  <si>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</si>
  <si>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</si>
  <si>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</si>
  <si>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</si>
  <si>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</si>
  <si>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</si>
  <si>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</si>
  <si>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</si>
  <si>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</si>
  <si>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</si>
  <si>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</si>
  <si>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</si>
  <si>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</si>
  <si>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</si>
  <si>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</si>
  <si>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</si>
  <si>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</si>
  <si>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</si>
  <si>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</si>
  <si>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</si>
  <si>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</si>
  <si>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</si>
  <si>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</si>
  <si>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</si>
  <si>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</si>
  <si>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</si>
  <si>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</si>
  <si>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</si>
  <si>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</si>
  <si>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</si>
  <si>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</si>
  <si>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</si>
  <si>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</si>
  <si>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</si>
  <si>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</si>
  <si>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</si>
  <si>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</si>
  <si>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</si>
  <si>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</si>
  <si>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</si>
  <si>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</si>
  <si>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</si>
  <si>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</si>
  <si>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</si>
  <si>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</si>
  <si>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</si>
  <si>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</si>
  <si>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</si>
  <si>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</si>
  <si>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</si>
  <si>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</si>
  <si>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</si>
  <si>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</si>
  <si>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</si>
  <si>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</si>
  <si>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</si>
  <si>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</si>
  <si>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</si>
  <si>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</si>
  <si>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</si>
  <si>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</si>
  <si>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</si>
  <si>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</si>
  <si>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</si>
  <si>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</si>
  <si>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</si>
  <si>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</si>
  <si>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</si>
  <si>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</si>
  <si>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</si>
  <si>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</si>
  <si>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</si>
  <si>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</si>
  <si>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</si>
  <si>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</si>
  <si>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</si>
  <si>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</si>
  <si>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</si>
  <si>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</si>
  <si>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</si>
  <si>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</si>
  <si>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</si>
  <si>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</si>
  <si>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</si>
  <si>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</si>
  <si>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</si>
  <si>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</si>
  <si>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</si>
  <si>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</si>
  <si>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</si>
  <si>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</si>
  <si>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</si>
  <si>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</si>
  <si>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</si>
  <si>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</si>
  <si>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</si>
  <si>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</si>
  <si>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</si>
  <si>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</si>
  <si>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</si>
  <si>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</si>
  <si>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</si>
  <si>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</si>
  <si>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</si>
  <si>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</si>
  <si>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</si>
  <si>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</si>
  <si>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</si>
  <si>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</si>
  <si>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</si>
  <si>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</si>
  <si>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</si>
  <si>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</si>
  <si>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</si>
  <si>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</si>
  <si>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</si>
  <si>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</si>
  <si>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</si>
  <si>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</si>
  <si>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</si>
  <si>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</si>
  <si>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</si>
  <si>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</si>
  <si>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</si>
  <si>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</si>
  <si>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</si>
  <si>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</si>
  <si>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</si>
  <si>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</si>
  <si>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</si>
  <si>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</si>
  <si>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</si>
  <si>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</si>
  <si>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</si>
  <si>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</si>
  <si>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</si>
  <si>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</si>
  <si>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</si>
  <si>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</si>
  <si>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</si>
  <si>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</si>
  <si>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</si>
  <si>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</si>
  <si>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</si>
  <si>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</si>
  <si>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</si>
  <si>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</si>
  <si>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</si>
  <si>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</si>
  <si>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</si>
  <si>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</si>
  <si>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</si>
  <si>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</si>
  <si>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</si>
  <si>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</si>
  <si>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</si>
  <si>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</si>
  <si>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</si>
  <si>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</si>
  <si>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</si>
  <si>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</si>
  <si>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</si>
  <si>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</si>
  <si>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</si>
  <si>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</si>
  <si>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</si>
  <si>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</si>
  <si>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</si>
  <si>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</si>
  <si>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</si>
  <si>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</si>
  <si>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</si>
  <si>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</si>
  <si>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</si>
  <si>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</si>
  <si>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</si>
  <si>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</si>
  <si>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</si>
  <si>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</si>
  <si>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</si>
  <si>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</si>
  <si>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</si>
  <si>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</si>
  <si>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</si>
  <si>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</si>
  <si>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</si>
  <si>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</si>
  <si>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</si>
  <si>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</si>
  <si>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</si>
  <si>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</si>
  <si>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</si>
  <si>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</si>
  <si>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</si>
  <si>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</si>
  <si>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</si>
  <si>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</si>
  <si>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</si>
  <si>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</si>
  <si>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</si>
  <si>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</si>
  <si>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</si>
  <si>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</si>
  <si>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</si>
  <si>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</si>
  <si>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</si>
  <si>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</si>
  <si>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</si>
  <si>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</si>
  <si>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</si>
  <si>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</si>
  <si>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</si>
  <si>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</si>
  <si>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</si>
  <si>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</si>
  <si>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</si>
  <si>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</si>
  <si>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</si>
  <si>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</si>
  <si>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</si>
  <si>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</si>
  <si>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</si>
  <si>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</si>
  <si>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</si>
  <si>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</si>
  <si>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</si>
  <si>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</si>
  <si>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</si>
  <si>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</si>
  <si>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</si>
  <si>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</si>
  <si>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</si>
  <si>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</si>
  <si>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</si>
  <si>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</si>
  <si>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</si>
  <si>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</si>
  <si>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</si>
  <si>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</si>
  <si>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</si>
  <si>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</si>
  <si>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</si>
  <si>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</si>
  <si>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</si>
  <si>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</si>
  <si>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</si>
  <si>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</si>
  <si>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</si>
  <si>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</si>
  <si>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</si>
  <si>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</si>
  <si>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</si>
  <si>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</si>
  <si>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</si>
  <si>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</si>
  <si>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</si>
  <si>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</si>
  <si>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</si>
  <si>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</si>
  <si>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</si>
  <si>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</si>
  <si>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</si>
  <si>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</si>
  <si>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</si>
  <si>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</si>
  <si>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</si>
  <si>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</si>
  <si>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</si>
  <si>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</si>
  <si>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</si>
  <si>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</si>
  <si>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</si>
  <si>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</si>
  <si>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</si>
  <si>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</si>
  <si>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</si>
  <si>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</si>
  <si>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</si>
  <si>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</si>
  <si>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</si>
  <si>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</si>
  <si>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</si>
  <si>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</si>
  <si>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</si>
  <si>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</si>
  <si>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</si>
  <si>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</si>
  <si>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</si>
  <si>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</si>
  <si>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</si>
  <si>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</si>
  <si>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</si>
  <si>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</si>
  <si>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</si>
  <si>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</si>
  <si>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</si>
  <si>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</si>
  <si>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</si>
  <si>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</si>
  <si>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</si>
  <si>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</si>
  <si>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</si>
  <si>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</si>
  <si>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</si>
  <si>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</si>
  <si>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</si>
  <si>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</si>
  <si>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</si>
  <si>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</si>
  <si>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</si>
  <si>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</si>
  <si>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</si>
  <si>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</si>
  <si>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</si>
  <si>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</si>
  <si>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</si>
  <si>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</si>
  <si>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</si>
  <si>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</si>
  <si>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</si>
  <si>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</si>
  <si>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</si>
  <si>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</si>
  <si>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</si>
  <si>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</si>
  <si>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</si>
  <si>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</si>
  <si>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</si>
  <si>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</si>
  <si>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</si>
  <si>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</si>
  <si>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</si>
  <si>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</si>
  <si>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</si>
  <si>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</si>
  <si>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</si>
  <si>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</si>
  <si>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</si>
  <si>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</si>
  <si>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</si>
  <si>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</si>
  <si>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</si>
  <si>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</si>
  <si>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</si>
  <si>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</si>
  <si>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</si>
  <si>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</si>
  <si>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</si>
  <si>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</si>
  <si>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</si>
  <si>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</si>
  <si>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</si>
  <si>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</si>
  <si>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</si>
  <si>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</si>
  <si>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</si>
  <si>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</si>
  <si>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</si>
  <si>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</si>
  <si>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</si>
  <si>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</si>
  <si>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</si>
  <si>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</si>
  <si>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</si>
  <si>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</si>
  <si>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</si>
  <si>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</si>
  <si>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</si>
  <si>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</si>
  <si>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</si>
  <si>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</si>
  <si>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</si>
  <si>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</si>
  <si>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</si>
  <si>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</si>
  <si>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</si>
  <si>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</si>
  <si>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</si>
  <si>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</si>
  <si>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</si>
  <si>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</si>
  <si>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</si>
  <si>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</si>
  <si>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</si>
  <si>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</si>
  <si>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</si>
  <si>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</si>
  <si>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</si>
  <si>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</si>
  <si>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</si>
  <si>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</si>
  <si>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</si>
  <si>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</si>
  <si>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</si>
  <si>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</si>
  <si>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</si>
  <si>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</si>
  <si>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</si>
  <si>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</si>
  <si>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</si>
  <si>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</si>
  <si>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</si>
  <si>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</si>
  <si>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</si>
  <si>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</si>
  <si>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</si>
  <si>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</si>
  <si>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</si>
  <si>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</si>
  <si>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</si>
  <si>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</si>
  <si>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</si>
  <si>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</si>
  <si>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</si>
  <si>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</si>
  <si>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</si>
  <si>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</si>
  <si>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</si>
  <si>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</si>
  <si>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</si>
  <si>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</si>
  <si>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</si>
  <si>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</si>
  <si>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</si>
  <si>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</si>
  <si>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</si>
  <si>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</si>
  <si>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</si>
  <si>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</si>
  <si>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</si>
  <si>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</si>
  <si>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</si>
  <si>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</si>
  <si>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</si>
  <si>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</si>
  <si>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</si>
  <si>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</si>
  <si>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</si>
  <si>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</si>
  <si>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</si>
  <si>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</si>
  <si>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</si>
  <si>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</si>
  <si>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</si>
  <si>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</si>
  <si>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</si>
  <si>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</si>
  <si>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</si>
  <si>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</si>
  <si>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</si>
  <si>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</si>
  <si>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</si>
  <si>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</si>
  <si>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</si>
  <si>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</si>
  <si>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</si>
  <si>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</si>
  <si>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</si>
  <si>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</si>
  <si>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</si>
  <si>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</si>
  <si>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</si>
  <si>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</si>
  <si>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</si>
  <si>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</si>
  <si>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</si>
  <si>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</si>
  <si>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</si>
  <si>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</si>
  <si>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</si>
  <si>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</si>
  <si>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</si>
  <si>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</si>
  <si>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</si>
  <si>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</si>
  <si>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</si>
  <si>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</si>
  <si>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</si>
  <si>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</si>
  <si>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</si>
  <si>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</si>
  <si>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</si>
  <si>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</si>
  <si>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</si>
  <si>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</si>
  <si>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</si>
  <si>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</si>
  <si>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</si>
  <si>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</si>
  <si>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</si>
  <si>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</si>
  <si>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</si>
  <si>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</si>
  <si>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</si>
  <si>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</si>
  <si>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</si>
  <si>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</si>
  <si>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</si>
  <si>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</si>
  <si>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</si>
  <si>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</si>
  <si>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</si>
  <si>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</si>
  <si>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</si>
  <si>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</si>
  <si>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</si>
  <si>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</si>
  <si>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</si>
  <si>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</si>
  <si>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</si>
  <si>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</si>
  <si>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</si>
  <si>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</si>
  <si>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</si>
  <si>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</si>
  <si>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</si>
  <si>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</si>
  <si>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</si>
  <si>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</si>
  <si>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</si>
  <si>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</si>
  <si>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</si>
  <si>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</si>
  <si>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</si>
  <si>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</si>
  <si>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</si>
  <si>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</si>
  <si>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</si>
  <si>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</si>
  <si>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</si>
  <si>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</si>
  <si>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</si>
  <si>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</si>
  <si>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</si>
  <si>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</si>
  <si>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</si>
  <si>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</si>
  <si>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</si>
  <si>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</si>
  <si>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</si>
  <si>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</si>
  <si>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</si>
  <si>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</si>
  <si>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</si>
  <si>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</si>
  <si>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</si>
  <si>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</si>
  <si>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</si>
  <si>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</si>
  <si>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</si>
  <si>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</si>
  <si>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</si>
  <si>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</si>
  <si>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</si>
  <si>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</si>
  <si>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</si>
  <si>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</si>
  <si>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</si>
  <si>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</si>
  <si>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</si>
  <si>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</si>
  <si>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</si>
  <si>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</si>
  <si>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</si>
  <si>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</si>
  <si>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</si>
  <si>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</si>
  <si>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</si>
  <si>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</si>
  <si>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</si>
  <si>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</si>
  <si>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</si>
  <si>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</si>
  <si>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</si>
  <si>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</si>
  <si>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</si>
  <si>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</si>
  <si>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</si>
  <si>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</si>
  <si>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</si>
  <si>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</si>
  <si>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</si>
  <si>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</si>
  <si>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</si>
  <si>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</si>
  <si>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</si>
  <si>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</si>
  <si>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</si>
  <si>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</si>
  <si>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</si>
  <si>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</si>
  <si>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</si>
  <si>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</si>
  <si>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</si>
  <si>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</si>
  <si>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</si>
  <si>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</si>
  <si>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</si>
  <si>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</si>
  <si>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</si>
  <si>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</si>
  <si>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</si>
  <si>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</si>
  <si>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</si>
  <si>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</si>
  <si>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</si>
  <si>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</si>
  <si>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</si>
  <si>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</si>
  <si>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</si>
  <si>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</si>
  <si>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</si>
  <si>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</si>
  <si>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</si>
  <si>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</si>
  <si>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</si>
  <si>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</si>
  <si>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</si>
  <si>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</si>
  <si>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</si>
  <si>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</si>
  <si>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</si>
  <si>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</si>
  <si>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</si>
  <si>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</si>
  <si>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</si>
  <si>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</si>
  <si>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</si>
  <si>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</si>
  <si>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</si>
  <si>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</si>
  <si>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</si>
  <si>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</si>
  <si>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</si>
  <si>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</si>
  <si>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</si>
  <si>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</si>
  <si>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</si>
  <si>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</si>
  <si>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</si>
  <si>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</si>
  <si>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</si>
  <si>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</si>
  <si>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</si>
  <si>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</si>
  <si>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</si>
  <si>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</si>
  <si>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</si>
  <si>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</si>
  <si>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</si>
  <si>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</si>
  <si>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</si>
  <si>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</si>
  <si>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</si>
  <si>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</si>
  <si>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</si>
  <si>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</si>
  <si>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</si>
  <si>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</si>
  <si>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</si>
  <si>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</si>
  <si>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</si>
  <si>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</si>
  <si>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</si>
  <si>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</si>
  <si>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</si>
  <si>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</si>
  <si>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</si>
  <si>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</si>
  <si>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</si>
  <si>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</si>
  <si>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</si>
  <si>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</si>
  <si>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</si>
  <si>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</si>
  <si>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</si>
  <si>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</si>
  <si>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</si>
  <si>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</si>
  <si>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</si>
  <si>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</si>
  <si>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</si>
  <si>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</si>
  <si>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</si>
  <si>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</si>
  <si>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</si>
  <si>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</si>
  <si>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</si>
  <si>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</si>
  <si>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</si>
  <si>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</si>
  <si>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</si>
  <si>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</si>
  <si>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</si>
  <si>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</si>
  <si>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</si>
  <si>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</si>
  <si>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</si>
  <si>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</si>
  <si>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</si>
  <si>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</si>
  <si>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</si>
  <si>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</si>
  <si>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</si>
  <si>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</si>
  <si>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</si>
  <si>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</si>
  <si>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</si>
  <si>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</si>
  <si>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</si>
  <si>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</si>
  <si>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</si>
  <si>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</si>
  <si>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</si>
  <si>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</si>
  <si>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</si>
  <si>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</si>
  <si>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</si>
  <si>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</si>
  <si>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</si>
  <si>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</si>
  <si>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</si>
  <si>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</si>
  <si>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</si>
  <si>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</si>
  <si>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</si>
  <si>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</si>
  <si>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</si>
  <si>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</si>
  <si>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</si>
  <si>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</si>
  <si>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</si>
  <si>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</si>
  <si>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</si>
  <si>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</si>
  <si>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</si>
  <si>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</si>
  <si>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</si>
  <si>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</si>
  <si>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</si>
  <si>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</si>
  <si>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</si>
  <si>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</si>
  <si>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</si>
  <si>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</si>
  <si>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</si>
  <si>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</si>
  <si>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</si>
  <si>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</si>
  <si>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</si>
  <si>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</si>
  <si>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</si>
  <si>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</si>
  <si>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</si>
  <si>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</si>
  <si>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</si>
  <si>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</si>
  <si>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</si>
  <si>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</si>
  <si>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</si>
  <si>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</si>
  <si>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</si>
  <si>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</si>
  <si>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</si>
  <si>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</si>
  <si>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</si>
  <si>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</si>
  <si>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</si>
  <si>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</si>
  <si>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</si>
  <si>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</si>
  <si>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</si>
  <si>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</si>
  <si>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</si>
  <si>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</si>
  <si>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</si>
  <si>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</si>
  <si>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</si>
  <si>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</si>
  <si>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</si>
  <si>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</si>
  <si>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</si>
  <si>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</si>
  <si>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</si>
  <si>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</si>
  <si>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</si>
  <si>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</si>
  <si>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</si>
  <si>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</si>
  <si>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</si>
  <si>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</si>
  <si>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</si>
  <si>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</si>
  <si>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</si>
  <si>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</si>
  <si>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</si>
  <si>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</si>
  <si>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</si>
  <si>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</si>
  <si>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</si>
  <si>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</si>
  <si>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</si>
  <si>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</si>
  <si>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</si>
  <si>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</si>
  <si>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</si>
  <si>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</si>
  <si>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</si>
  <si>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</si>
  <si>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</si>
  <si>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</si>
  <si>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</si>
  <si>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</si>
  <si>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</si>
  <si>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</si>
  <si>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</si>
  <si>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</si>
  <si>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</si>
  <si>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</si>
  <si>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</si>
  <si>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</si>
  <si>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</si>
  <si>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</si>
  <si>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</si>
  <si>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</si>
  <si>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</si>
  <si>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</si>
  <si>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</si>
  <si>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</si>
  <si>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</si>
  <si>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</si>
  <si>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</si>
  <si>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</si>
  <si>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</si>
  <si>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</si>
  <si>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</si>
  <si>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</si>
  <si>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</si>
  <si>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</si>
  <si>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</si>
  <si>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</si>
  <si>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</si>
  <si>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</si>
  <si>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</si>
  <si>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</si>
  <si>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</si>
  <si>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</si>
  <si>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</si>
  <si>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</si>
  <si>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</si>
  <si>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</si>
  <si>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</si>
  <si>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</si>
  <si>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</si>
  <si>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</si>
  <si>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</si>
  <si>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</si>
  <si>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</si>
  <si>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</si>
  <si>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</si>
  <si>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</si>
  <si>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</si>
  <si>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</si>
  <si>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</si>
  <si>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</si>
  <si>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</si>
  <si>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</si>
  <si>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</si>
  <si>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</si>
  <si>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</si>
  <si>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</si>
  <si>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</si>
  <si>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</si>
  <si>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</si>
  <si>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</si>
  <si>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</si>
  <si>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</si>
  <si>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</si>
  <si>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</si>
  <si>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</si>
  <si>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</si>
  <si>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</si>
  <si>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</si>
  <si>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</si>
  <si>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</si>
  <si>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</si>
  <si>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</si>
  <si>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</si>
  <si>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</si>
  <si>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</si>
  <si>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</si>
  <si>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</si>
  <si>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</si>
  <si>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</si>
  <si>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</si>
  <si>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</si>
  <si>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</si>
  <si>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</si>
  <si>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</si>
  <si>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</si>
  <si>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</si>
  <si>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</si>
  <si>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</si>
  <si>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</si>
  <si>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</si>
  <si>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</si>
  <si>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</si>
  <si>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</si>
  <si>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</si>
  <si>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</si>
  <si>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</si>
  <si>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</si>
  <si>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</si>
  <si>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</si>
  <si>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</si>
  <si>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</si>
  <si>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</si>
  <si>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</si>
  <si>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</si>
  <si>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</si>
  <si>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</si>
  <si>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</si>
  <si>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</si>
  <si>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</si>
  <si>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</si>
  <si>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</si>
  <si>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</si>
  <si>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</si>
  <si>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</si>
  <si>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</si>
  <si>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</si>
  <si>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</si>
  <si>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</si>
  <si>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</si>
  <si>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</si>
  <si>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</si>
  <si>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</si>
  <si>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</si>
  <si>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</si>
  <si>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</si>
  <si>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</si>
  <si>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</si>
  <si>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</si>
  <si>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</si>
  <si>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</si>
  <si>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</si>
  <si>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</si>
  <si>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</si>
  <si>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</si>
  <si>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</si>
  <si>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</si>
  <si>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</si>
  <si>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</si>
  <si>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</si>
  <si>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</si>
  <si>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</si>
  <si>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</si>
  <si>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</si>
  <si>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</si>
  <si>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</si>
  <si>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</si>
  <si>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</si>
  <si>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</si>
  <si>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</si>
  <si>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</si>
  <si>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</si>
  <si>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</si>
  <si>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</si>
  <si>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</si>
  <si>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</si>
  <si>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</si>
  <si>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</si>
  <si>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</si>
  <si>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</si>
  <si>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</si>
  <si>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</si>
  <si>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</si>
  <si>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</si>
  <si>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</si>
  <si>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</si>
  <si>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</si>
  <si>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</si>
  <si>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</si>
  <si>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</si>
  <si>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</si>
  <si>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</si>
  <si>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</si>
  <si>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</si>
  <si>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</si>
  <si>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</si>
  <si>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</si>
  <si>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</si>
  <si>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</si>
  <si>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</si>
  <si>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</si>
  <si>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</si>
  <si>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</si>
  <si>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</si>
  <si>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</si>
  <si>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</si>
  <si>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</si>
  <si>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</si>
  <si>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</si>
  <si>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</si>
  <si>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</si>
  <si>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</si>
  <si>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</si>
  <si>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</si>
  <si>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</si>
  <si>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</si>
  <si>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</si>
  <si>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</si>
  <si>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</si>
  <si>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</si>
  <si>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</si>
  <si>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</si>
  <si>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</si>
  <si>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</si>
  <si>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</si>
  <si>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</si>
  <si>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</si>
  <si>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</si>
  <si>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</si>
  <si>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</si>
  <si>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</si>
  <si>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</si>
  <si>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</si>
  <si>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</si>
  <si>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</si>
  <si>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</si>
  <si>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</si>
  <si>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</si>
  <si>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</si>
  <si>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</si>
  <si>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</si>
  <si>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</si>
  <si>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</si>
  <si>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</si>
  <si>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</si>
  <si>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</si>
  <si>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</si>
  <si>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</si>
  <si>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</si>
  <si>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</si>
  <si>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</si>
  <si>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</si>
  <si>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</si>
  <si>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</si>
  <si>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</si>
  <si>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</si>
  <si>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</si>
  <si>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</si>
  <si>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</si>
  <si>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</si>
  <si>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</si>
  <si>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</si>
  <si>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</si>
  <si>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</si>
  <si>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</si>
  <si>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</si>
  <si>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</si>
  <si>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</si>
  <si>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</si>
  <si>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</si>
  <si>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</si>
  <si>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</si>
  <si>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</si>
  <si>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</si>
  <si>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</si>
  <si>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</si>
  <si>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</si>
  <si>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</si>
  <si>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</si>
  <si>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</si>
  <si>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</si>
  <si>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</si>
  <si>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</si>
  <si>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</si>
  <si>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</si>
  <si>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</si>
  <si>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</si>
  <si>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</si>
  <si>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</si>
  <si>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</si>
  <si>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</si>
  <si>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</si>
  <si>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</si>
  <si>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</si>
  <si>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</si>
  <si>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</si>
  <si>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</si>
  <si>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</si>
  <si>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</si>
  <si>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</si>
  <si>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</si>
  <si>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</si>
  <si>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</si>
  <si>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</si>
  <si>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</si>
  <si>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</si>
  <si>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</si>
  <si>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</si>
  <si>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</si>
  <si>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</si>
  <si>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</si>
  <si>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</si>
  <si>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</si>
  <si>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</si>
  <si>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</si>
  <si>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</si>
  <si>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</si>
  <si>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</si>
  <si>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</si>
  <si>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</si>
  <si>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</si>
  <si>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</si>
  <si>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</si>
  <si>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</si>
  <si>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</si>
  <si>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</si>
  <si>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</si>
  <si>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</si>
  <si>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</si>
  <si>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</si>
  <si>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</si>
  <si>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</si>
  <si>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</si>
  <si>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</si>
  <si>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</si>
  <si>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</si>
  <si>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</si>
  <si>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</si>
  <si>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</si>
  <si>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</si>
  <si>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</si>
  <si>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</si>
  <si>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</si>
  <si>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</si>
  <si>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</si>
  <si>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</si>
  <si>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</si>
  <si>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</si>
  <si>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</si>
  <si>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</si>
  <si>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</si>
  <si>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</si>
  <si>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</si>
  <si>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</si>
  <si>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</si>
  <si>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</si>
  <si>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</si>
  <si>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</si>
  <si>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</si>
  <si>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</si>
  <si>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</si>
  <si>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</si>
  <si>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</si>
  <si>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</si>
  <si>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</si>
  <si>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</si>
  <si>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</si>
  <si>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</si>
  <si>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</si>
  <si>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</si>
  <si>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</si>
  <si>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</si>
  <si>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</si>
  <si>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</si>
  <si>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</si>
  <si>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</si>
  <si>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</si>
  <si>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</si>
  <si>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</si>
  <si>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</si>
  <si>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</si>
  <si>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</si>
  <si>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</si>
  <si>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</si>
  <si>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</si>
  <si>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</si>
  <si>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</si>
  <si>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</si>
  <si>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</si>
  <si>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</si>
  <si>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</si>
  <si>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</si>
  <si>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</si>
  <si>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</si>
  <si>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</si>
  <si>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</si>
  <si>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</si>
  <si>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</si>
  <si>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</si>
  <si>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</si>
  <si>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</si>
  <si>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</si>
  <si>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</si>
  <si>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</si>
  <si>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</si>
  <si>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</si>
  <si>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</si>
  <si>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</si>
  <si>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</si>
  <si>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</si>
  <si>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</si>
  <si>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</si>
  <si>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</si>
  <si>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</si>
  <si>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</si>
  <si>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</si>
  <si>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</si>
  <si>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</si>
  <si>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</si>
  <si>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</si>
  <si>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</si>
  <si>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</si>
  <si>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</si>
  <si>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</si>
  <si>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</si>
  <si>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</si>
  <si>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</si>
  <si>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</si>
  <si>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</si>
  <si>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</si>
  <si>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</si>
  <si>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</si>
  <si>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</si>
  <si>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</si>
  <si>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</si>
  <si>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</si>
  <si>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</si>
  <si>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</si>
  <si>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</si>
  <si>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</si>
  <si>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</si>
  <si>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</si>
  <si>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</si>
  <si>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</si>
  <si>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</si>
  <si>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</si>
  <si>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</si>
  <si>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</si>
  <si>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</si>
  <si>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</si>
  <si>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</si>
  <si>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</si>
  <si>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</si>
  <si>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</si>
  <si>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</si>
  <si>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</si>
  <si>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</si>
  <si>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</si>
  <si>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</si>
  <si>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</si>
  <si>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</si>
  <si>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</si>
  <si>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</si>
  <si>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</si>
  <si>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</si>
  <si>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</si>
  <si>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</si>
  <si>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</si>
  <si>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</si>
  <si>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</si>
  <si>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</si>
  <si>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</si>
  <si>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</si>
  <si>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</si>
  <si>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</si>
  <si>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</si>
  <si>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</si>
  <si>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</si>
  <si>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</si>
  <si>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</si>
  <si>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</si>
  <si>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</si>
  <si>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</si>
  <si>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</si>
  <si>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</si>
  <si>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</si>
  <si>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</si>
  <si>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</si>
  <si>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</si>
  <si>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</si>
  <si>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</si>
  <si>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</si>
  <si>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</si>
  <si>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</si>
  <si>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</si>
  <si>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</si>
  <si>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</si>
  <si>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</si>
  <si>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</si>
  <si>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</si>
  <si>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</si>
  <si>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</si>
  <si>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</si>
  <si>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</si>
  <si>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</si>
  <si>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</si>
  <si>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</si>
  <si>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</si>
  <si>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</si>
  <si>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</si>
  <si>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</si>
  <si>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</si>
  <si>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</si>
  <si>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</si>
  <si>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</si>
  <si>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</si>
  <si>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</si>
  <si>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</si>
  <si>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</si>
  <si>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</si>
  <si>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</si>
  <si>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</si>
  <si>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</si>
  <si>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</si>
  <si>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</si>
  <si>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</si>
  <si>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</si>
  <si>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</si>
  <si>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</si>
  <si>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</si>
  <si>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</si>
  <si>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</si>
  <si>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</si>
  <si>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</si>
  <si>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</si>
  <si>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</si>
  <si>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</si>
  <si>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</si>
  <si>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</si>
  <si>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</si>
  <si>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</si>
  <si>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</si>
  <si>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</si>
  <si>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</si>
  <si>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</si>
  <si>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</si>
  <si>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</si>
  <si>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</si>
  <si>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</si>
  <si>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</si>
  <si>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</si>
  <si>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</si>
  <si>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</si>
  <si>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</si>
  <si>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</si>
  <si>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</si>
  <si>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</si>
  <si>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</si>
  <si>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</si>
  <si>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</si>
  <si>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</si>
  <si>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</si>
  <si>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</si>
  <si>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</si>
  <si>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</si>
  <si>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</si>
  <si>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</si>
  <si>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</si>
  <si>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</si>
  <si>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</si>
  <si>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</si>
  <si>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</si>
  <si>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</si>
  <si>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</si>
  <si>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</si>
  <si>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</si>
  <si>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</si>
  <si>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</si>
  <si>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</si>
  <si>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</si>
  <si>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</si>
  <si>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</si>
  <si>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</si>
  <si>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</si>
  <si>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</si>
  <si>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</si>
  <si>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</si>
  <si>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</si>
  <si>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</si>
  <si>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</si>
  <si>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</si>
  <si>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</si>
  <si>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</si>
  <si>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</si>
  <si>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</si>
  <si>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</si>
  <si>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</si>
  <si>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</si>
  <si>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</si>
  <si>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</si>
  <si>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</si>
  <si>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</si>
  <si>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</si>
  <si>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</si>
  <si>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</si>
  <si>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</si>
  <si>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</si>
  <si>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</si>
  <si>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</si>
  <si>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</si>
  <si>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</si>
  <si>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</si>
  <si>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</si>
  <si>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</si>
  <si>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</si>
  <si>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</si>
  <si>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</si>
  <si>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</si>
  <si>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</si>
  <si>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</si>
  <si>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</si>
  <si>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</si>
  <si>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</si>
  <si>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</si>
  <si>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</si>
  <si>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</si>
  <si>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</si>
  <si>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</si>
  <si>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</si>
  <si>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</si>
  <si>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</si>
  <si>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</si>
  <si>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</si>
  <si>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</si>
  <si>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</si>
  <si>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</si>
  <si>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</si>
  <si>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</si>
  <si>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</si>
  <si>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 BAIRRO</t>
  </si>
  <si>
    <t>VILA REGINA E J. LEONEL</t>
  </si>
  <si>
    <t>Itapetininga,5 de maio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</si>
</sst>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2" t="s">
        <v>5537</v>
      </c>
      <c r="C1" s="33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5542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5" t="s">
        <v>5541</v>
      </c>
      <c r="B6" s="35"/>
      <c r="C6" s="35"/>
      <c r="D6" s="35"/>
      <c r="E6" s="35"/>
      <c r="F6" s="35"/>
      <c r="G6" s="35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43790.88</v>
      </c>
      <c r="E8" s="26">
        <v>1.63</v>
      </c>
      <c r="F8" s="27">
        <f>ROUND(D8*E8,2)</f>
        <v>71379.13</v>
      </c>
      <c r="G8" s="27">
        <f>ROUND(F8*(1+$D$5),2)</f>
        <v>89223.91</v>
      </c>
    </row>
    <row r="9" spans="1:7" ht="24.75" customHeight="1">
      <c r="A9" s="34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3152.94</v>
      </c>
      <c r="E9" s="26">
        <v>1.88</v>
      </c>
      <c r="F9" s="27">
        <f>ROUND(D9*E9,2)</f>
        <v>5927.53</v>
      </c>
      <c r="G9" s="27">
        <f>ROUND(F9*(1+$D$5),2)</f>
        <v>7409.41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3152.94</v>
      </c>
      <c r="E10" s="26">
        <v>225.2</v>
      </c>
      <c r="F10" s="27">
        <f>ROUND(D10*E10,2)</f>
        <v>710042.09</v>
      </c>
      <c r="G10" s="27">
        <f>ROUND(F10*(1+$D$5),2)</f>
        <v>887552.61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31529.4</v>
      </c>
      <c r="E11" s="26">
        <v>0.71</v>
      </c>
      <c r="F11" s="27">
        <f>ROUND(D11*E11,2)</f>
        <v>22385.87</v>
      </c>
      <c r="G11" s="27">
        <f>ROUND(F11*(1+$D$5),2)</f>
        <v>27982.34</v>
      </c>
    </row>
    <row r="12" spans="1:7" ht="24.75" customHeight="1">
      <c r="A12" s="23"/>
      <c r="B12" s="28"/>
      <c r="C12" s="23">
        <f>IF(ISERROR(VLOOKUP(A12,COMPOS,3,0)),"",VLOOKUP(A12,COMPOS,3,0))</f>
      </c>
      <c r="D12" s="25"/>
      <c r="E12" s="26">
        <f>IF(ISERROR(VLOOKUP(A12,COMPOS,4,0)),"",VLOOKUP(A12,COMPOS,4,0))</f>
      </c>
      <c r="F12" s="30" t="s">
        <v>5535</v>
      </c>
      <c r="G12" s="29">
        <f>G8+G9+G10+G11</f>
        <v>1012168.27</v>
      </c>
    </row>
    <row r="13" spans="1:7" ht="24.75" customHeight="1">
      <c r="A13" s="31"/>
      <c r="B13" s="31" t="s">
        <v>5543</v>
      </c>
      <c r="C13" s="31"/>
      <c r="D13" s="31"/>
      <c r="E13" s="31"/>
      <c r="F13" s="31"/>
      <c r="G13" s="31"/>
    </row>
    <row r="14" spans="2:5" ht="24.75" customHeight="1">
      <c r="B14"/>
      <c r="D14"/>
      <c r="E14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2015-05-05T13:50:51Z</cp:lastPrinted>
  <dcterms:created xsi:type="dcterms:W3CDTF">2013-04-01T20:31:55Z</dcterms:created>
  <dcterms:modified xsi:type="dcterms:W3CDTF">2015-05-05T13:51:38Z</dcterms:modified>
  <cp:category/>
  <cp:version/>
  <cp:contentType/>
  <cp:contentStatus/>
</cp:coreProperties>
</file>