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2000" windowHeight="4635"/>
  </bookViews>
  <sheets>
    <sheet name="Planilha Orçamento" sheetId="1" r:id="rId1"/>
  </sheets>
  <definedNames>
    <definedName name="_xlnm._FilterDatabase" localSheetId="0" hidden="1">'Planilha Orçamento'!$A$14:$F$28778</definedName>
    <definedName name="_xlnm.Print_Area" localSheetId="0">'Planilha Orçamento'!$A$1:$F$88</definedName>
    <definedName name="FDE" localSheetId="0">'Planilha Orçamento'!$A$11:$F$85</definedName>
    <definedName name="FDE">#REF!</definedName>
    <definedName name="licitação" localSheetId="0">'Planilha Orçamento'!$A$14:$F$82</definedName>
    <definedName name="licitação">#REF!</definedName>
    <definedName name="_xlnm.Print_Titles" localSheetId="0">'Planilha Orçamento'!$1:$12</definedName>
  </definedNames>
  <calcPr calcId="152511"/>
</workbook>
</file>

<file path=xl/calcChain.xml><?xml version="1.0" encoding="utf-8"?>
<calcChain xmlns="http://schemas.openxmlformats.org/spreadsheetml/2006/main">
  <c r="F80" i="1" l="1"/>
  <c r="F81" i="1"/>
  <c r="F21" i="1" l="1"/>
  <c r="F14" i="1" l="1"/>
  <c r="F26" i="1"/>
  <c r="F25" i="1"/>
  <c r="F24" i="1"/>
  <c r="F23" i="1"/>
  <c r="F22" i="1"/>
  <c r="F20" i="1"/>
  <c r="F19" i="1"/>
  <c r="F18" i="1"/>
  <c r="F17" i="1"/>
  <c r="F77" i="1"/>
  <c r="F76" i="1"/>
  <c r="F75" i="1"/>
  <c r="F74" i="1"/>
  <c r="F73" i="1"/>
  <c r="F72" i="1"/>
  <c r="F71" i="1"/>
  <c r="F70" i="1"/>
  <c r="F69" i="1"/>
  <c r="F68" i="1"/>
  <c r="F67" i="1"/>
  <c r="F30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82" i="1"/>
  <c r="F79" i="1"/>
  <c r="F78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29" i="1"/>
  <c r="F28" i="1"/>
  <c r="F27" i="1"/>
  <c r="F16" i="1"/>
  <c r="F15" i="1"/>
  <c r="F83" i="1" l="1"/>
</calcChain>
</file>

<file path=xl/sharedStrings.xml><?xml version="1.0" encoding="utf-8"?>
<sst xmlns="http://schemas.openxmlformats.org/spreadsheetml/2006/main" count="155" uniqueCount="92">
  <si>
    <t xml:space="preserve">         PREFEITURA do MUNICÍPIO de ITAPETININGA</t>
  </si>
  <si>
    <t xml:space="preserve">                    ____________ ESTADO DE SÃO PAULO ____________</t>
  </si>
  <si>
    <t xml:space="preserve">OBRA: </t>
  </si>
  <si>
    <t xml:space="preserve">LOCAL: </t>
  </si>
  <si>
    <t>DESCRIÇÃO DOS SERVIÇOS</t>
  </si>
  <si>
    <t>UNID</t>
  </si>
  <si>
    <t>QUANT</t>
  </si>
  <si>
    <t>PREÇO</t>
  </si>
  <si>
    <t>UNITÁRIO</t>
  </si>
  <si>
    <t>TOTAL</t>
  </si>
  <si>
    <t>TOTAL ORÇAMENTO</t>
  </si>
  <si>
    <t>SERVIÇOS DE ADEQUAÇÃO DE PROJETO TÉCNICO DE PREVENÇÃO E COMBATE A INCÊNDIO</t>
  </si>
  <si>
    <t>Barras 1 1/4 x 2,25 metros de Metalon</t>
  </si>
  <si>
    <t>Barras de Ferro Galvanizadas para corrimão 1/4</t>
  </si>
  <si>
    <t>Unid</t>
  </si>
  <si>
    <r>
      <t xml:space="preserve">Barras de  6 </t>
    </r>
    <r>
      <rPr>
        <sz val="10"/>
        <rFont val="Times New Roman"/>
        <family val="1"/>
      </rPr>
      <t xml:space="preserve">1/2 </t>
    </r>
    <r>
      <rPr>
        <sz val="11"/>
        <rFont val="Times New Roman"/>
        <family val="1"/>
      </rPr>
      <t xml:space="preserve"> Ferro Calvanizadas de  3 metros</t>
    </r>
  </si>
  <si>
    <t>Eletrodo para Solda Elétrica ( Para soldar ferro )</t>
  </si>
  <si>
    <t>Galão</t>
  </si>
  <si>
    <t>Fls</t>
  </si>
  <si>
    <t>Mts</t>
  </si>
  <si>
    <t>Kg</t>
  </si>
  <si>
    <t>Lts</t>
  </si>
  <si>
    <r>
      <t>Disco corte 1</t>
    </r>
    <r>
      <rPr>
        <sz val="10"/>
        <rFont val="Times New Roman"/>
        <family val="1"/>
      </rPr>
      <t xml:space="preserve"> 1/2</t>
    </r>
    <r>
      <rPr>
        <sz val="11"/>
        <rFont val="Times New Roman"/>
        <family val="1"/>
      </rPr>
      <t xml:space="preserve"> para corte de material metalizado ( ferro )</t>
    </r>
  </si>
  <si>
    <t>Disco padrão para acabamento de Metalon soldado( para ferro )</t>
  </si>
  <si>
    <t>Tinta 18 Ltrs Esmalte sintético branco</t>
  </si>
  <si>
    <t>Curva 1 1/4 x 2,25 metros de Metalon</t>
  </si>
  <si>
    <t>Folha de metal galvanizado c/ abertura para fora,1,50 x 2,43 metros c/ fechadura Anti-pânico.</t>
  </si>
  <si>
    <t>Folha de metal galvanizado c/ abertura para dentro e uma para fora,1,50 x 2,27 metros c/ fechadura Anti-pânico.</t>
  </si>
  <si>
    <r>
      <t>Folha de metal galvanizado com abertura para fora, 1,43</t>
    </r>
    <r>
      <rPr>
        <sz val="10"/>
        <rFont val="Times New Roman"/>
        <family val="1"/>
      </rPr>
      <t xml:space="preserve"> 1/2 </t>
    </r>
    <r>
      <rPr>
        <sz val="11"/>
        <rFont val="Times New Roman"/>
        <family val="1"/>
      </rPr>
      <t>x 2 metros</t>
    </r>
  </si>
  <si>
    <t>Cones de borracha preto e vermelho, com 1,10 metros de altura com Corrente Nylon de 1,10 metros de comprimento por 1 ''</t>
  </si>
  <si>
    <t>Cones de borracha preto e vermelho, medindo4,35 metros de comprimento por de 1,10 metros de altura.</t>
  </si>
  <si>
    <t>Cabo Elétrico Cobrecon 10 mm A .</t>
  </si>
  <si>
    <r>
      <t>Tubo Galvanizado a fogo 2</t>
    </r>
    <r>
      <rPr>
        <sz val="10"/>
        <rFont val="Times New Roman"/>
        <family val="1"/>
      </rPr>
      <t xml:space="preserve"> 1/2</t>
    </r>
    <r>
      <rPr>
        <sz val="11"/>
        <rFont val="Times New Roman"/>
        <family val="1"/>
      </rPr>
      <t xml:space="preserve"> '' NBR 5580 Eletrolítico Canaã.</t>
    </r>
  </si>
  <si>
    <r>
      <t>Cotovelo Galvanizado 2</t>
    </r>
    <r>
      <rPr>
        <sz val="10"/>
        <rFont val="Times New Roman"/>
        <family val="1"/>
      </rPr>
      <t xml:space="preserve"> 1/2 </t>
    </r>
    <r>
      <rPr>
        <sz val="11"/>
        <rFont val="Times New Roman"/>
        <family val="1"/>
      </rPr>
      <t>'' NBR 5580 Eletrolítico Apolo</t>
    </r>
  </si>
  <si>
    <r>
      <rPr>
        <sz val="11"/>
        <rFont val="Times New Roman"/>
        <family val="1"/>
      </rPr>
      <t>Luva Galvanizado 2</t>
    </r>
    <r>
      <rPr>
        <sz val="10"/>
        <rFont val="Times New Roman"/>
        <family val="1"/>
      </rPr>
      <t xml:space="preserve"> 1/2</t>
    </r>
    <r>
      <rPr>
        <sz val="11"/>
        <rFont val="Times New Roman"/>
        <family val="1"/>
      </rPr>
      <t xml:space="preserve"> '' NBR 5580  Eletrolíco Apolo</t>
    </r>
  </si>
  <si>
    <r>
      <t>TEE Glvanizado 2</t>
    </r>
    <r>
      <rPr>
        <sz val="10"/>
        <rFont val="Times New Roman"/>
        <family val="1"/>
      </rPr>
      <t xml:space="preserve"> 1/2</t>
    </r>
    <r>
      <rPr>
        <sz val="11"/>
        <rFont val="Times New Roman"/>
        <family val="1"/>
      </rPr>
      <t xml:space="preserve"> '' NBR 5580 Eletrolítico Apolo</t>
    </r>
  </si>
  <si>
    <r>
      <t xml:space="preserve">Valvúla de Retenção 2 </t>
    </r>
    <r>
      <rPr>
        <sz val="10"/>
        <rFont val="Times New Roman"/>
        <family val="1"/>
      </rPr>
      <t>1/2</t>
    </r>
    <r>
      <rPr>
        <sz val="11"/>
        <rFont val="Times New Roman"/>
        <family val="1"/>
      </rPr>
      <t xml:space="preserve">  '' Vertical Galvanizado Metal  Casty</t>
    </r>
  </si>
  <si>
    <r>
      <t xml:space="preserve">Registro de gaveta 2 </t>
    </r>
    <r>
      <rPr>
        <sz val="10"/>
        <rFont val="Times New Roman"/>
        <family val="1"/>
      </rPr>
      <t>1/2</t>
    </r>
    <r>
      <rPr>
        <sz val="11"/>
        <rFont val="Times New Roman"/>
        <family val="1"/>
      </rPr>
      <t xml:space="preserve"> '' Galvanizado Metal Casty</t>
    </r>
  </si>
  <si>
    <r>
      <rPr>
        <sz val="11"/>
        <rFont val="Times New Roman"/>
        <family val="1"/>
      </rPr>
      <t>Registro de globo de 2</t>
    </r>
    <r>
      <rPr>
        <sz val="10"/>
        <rFont val="Times New Roman"/>
        <family val="1"/>
      </rPr>
      <t xml:space="preserve"> 1/2</t>
    </r>
    <r>
      <rPr>
        <sz val="11"/>
        <rFont val="Times New Roman"/>
        <family val="1"/>
      </rPr>
      <t xml:space="preserve"> '' Galvanizado Metal Casty</t>
    </r>
  </si>
  <si>
    <r>
      <t>Frange de 2</t>
    </r>
    <r>
      <rPr>
        <sz val="10"/>
        <rFont val="Times New Roman"/>
        <family val="1"/>
      </rPr>
      <t xml:space="preserve"> 1/2 </t>
    </r>
    <r>
      <rPr>
        <sz val="11"/>
        <rFont val="Times New Roman"/>
        <family val="1"/>
      </rPr>
      <t xml:space="preserve"> ''  Galvanizado para RTI</t>
    </r>
  </si>
  <si>
    <t>Bomba de incêndio 5 HP ( principal ) FAMAC TRIF . FF</t>
  </si>
  <si>
    <t>Bomba de incêndio 3,7  HP ( aux. ) Jockey TRIF . Blindada</t>
  </si>
  <si>
    <r>
      <t xml:space="preserve">Curva de 45º de 2 </t>
    </r>
    <r>
      <rPr>
        <sz val="10"/>
        <rFont val="Times New Roman"/>
        <family val="1"/>
      </rPr>
      <t>1/2</t>
    </r>
    <r>
      <rPr>
        <sz val="11"/>
        <rFont val="Times New Roman"/>
        <family val="1"/>
      </rPr>
      <t xml:space="preserve">  '' Galvanizado Metal Casty</t>
    </r>
  </si>
  <si>
    <t>Luminária de Emergência 30 Leds Empalux 12/24</t>
  </si>
  <si>
    <t>Tomadas Fêmea Elétrica para extensão Alumbra 2 pinos</t>
  </si>
  <si>
    <t>Kg. Sinzal ( corda 1/2 ) Nylon</t>
  </si>
  <si>
    <t>Galão de Zarcão 18 Lts para fundo em material ferroso</t>
  </si>
  <si>
    <t>Galão de Tinta  3,8 Lts  Esmalte sintético  vermelho</t>
  </si>
  <si>
    <t>Abrigos para Mangueira  90 x 60 x 17 Galvanizado  Sobrepor</t>
  </si>
  <si>
    <r>
      <rPr>
        <sz val="11"/>
        <rFont val="Times New Roman"/>
        <family val="1"/>
      </rPr>
      <t xml:space="preserve">Adaptador de 2  </t>
    </r>
    <r>
      <rPr>
        <sz val="10"/>
        <rFont val="Times New Roman"/>
        <family val="1"/>
      </rPr>
      <t xml:space="preserve">1/2 </t>
    </r>
    <r>
      <rPr>
        <sz val="11"/>
        <rFont val="Times New Roman"/>
        <family val="1"/>
      </rPr>
      <t xml:space="preserve"> x 1 </t>
    </r>
    <r>
      <rPr>
        <sz val="10"/>
        <rFont val="Times New Roman"/>
        <family val="1"/>
      </rPr>
      <t xml:space="preserve"> 1/2</t>
    </r>
    <r>
      <rPr>
        <sz val="11"/>
        <rFont val="Times New Roman"/>
        <family val="1"/>
      </rPr>
      <t xml:space="preserve">  ''Galvanizado  Garra</t>
    </r>
  </si>
  <si>
    <r>
      <rPr>
        <sz val="11"/>
        <rFont val="Times New Roman"/>
        <family val="1"/>
      </rPr>
      <t xml:space="preserve">Chave Storz  1 </t>
    </r>
    <r>
      <rPr>
        <sz val="10"/>
        <rFont val="Times New Roman"/>
        <family val="1"/>
      </rPr>
      <t xml:space="preserve"> 1/2</t>
    </r>
    <r>
      <rPr>
        <sz val="11"/>
        <rFont val="Times New Roman"/>
        <family val="1"/>
      </rPr>
      <t xml:space="preserve"> Aluminio</t>
    </r>
  </si>
  <si>
    <r>
      <t xml:space="preserve">Adaptador de 2 </t>
    </r>
    <r>
      <rPr>
        <sz val="10"/>
        <rFont val="Times New Roman"/>
        <family val="1"/>
      </rPr>
      <t xml:space="preserve"> 1/2</t>
    </r>
    <r>
      <rPr>
        <sz val="11"/>
        <rFont val="Times New Roman"/>
        <family val="1"/>
      </rPr>
      <t xml:space="preserve">  x 2 </t>
    </r>
    <r>
      <rPr>
        <sz val="10"/>
        <rFont val="Times New Roman"/>
        <family val="1"/>
      </rPr>
      <t xml:space="preserve"> 1/2</t>
    </r>
    <r>
      <rPr>
        <sz val="11"/>
        <rFont val="Times New Roman"/>
        <family val="1"/>
      </rPr>
      <t xml:space="preserve">  ''Galvanizado </t>
    </r>
  </si>
  <si>
    <r>
      <t xml:space="preserve">Mangueira tipo  2 ( incêndio ) x 1  </t>
    </r>
    <r>
      <rPr>
        <sz val="10"/>
        <rFont val="Times New Roman"/>
        <family val="1"/>
      </rPr>
      <t>1/2</t>
    </r>
    <r>
      <rPr>
        <sz val="11"/>
        <rFont val="Times New Roman"/>
        <family val="1"/>
      </rPr>
      <t xml:space="preserve"> por 30 mts c/ adaptador Superflex</t>
    </r>
  </si>
  <si>
    <t>Tubo Zincado 3/4  " Eletrolitico NBR 5580 Metal fix</t>
  </si>
  <si>
    <r>
      <t>Caixa X</t>
    </r>
    <r>
      <rPr>
        <sz val="10"/>
        <rFont val="Times New Roman"/>
        <family val="1"/>
      </rPr>
      <t xml:space="preserve"> 3/4</t>
    </r>
    <r>
      <rPr>
        <sz val="11"/>
        <rFont val="Times New Roman"/>
        <family val="1"/>
      </rPr>
      <t xml:space="preserve"> Metal fix Galvanizado</t>
    </r>
  </si>
  <si>
    <t>Tampa Cega  3/4 Metal fix  ( Elétrica Fiação Alarme  de incêndio )</t>
  </si>
  <si>
    <t>Abraçadeira tipo D com cunha para fixação 3/4</t>
  </si>
  <si>
    <t>Prarafuso  s10 com bucha  Fisher</t>
  </si>
  <si>
    <t>Prarafuso  s08 com bucha  Fisher</t>
  </si>
  <si>
    <t>Curva  3/4  '' Metal fix Galvanizado</t>
  </si>
  <si>
    <t>Unidut Reto  3/4  Metal fix Galvanizado</t>
  </si>
  <si>
    <t>Unidut Cônico   3/4 Metal fix Galvanizado</t>
  </si>
  <si>
    <t>Fita isolante color  Foxlux 10 mts</t>
  </si>
  <si>
    <t>Central de Alarme  12 endereços convencional Walmonoff</t>
  </si>
  <si>
    <t>Cabo de 2,5 mm Anti Chama Cobrecon</t>
  </si>
  <si>
    <t>Cabo de 1,5 mm Anti Chama  Cobrecon</t>
  </si>
  <si>
    <t>Botoeira de Alarme Supervisionada Walmonoff</t>
  </si>
  <si>
    <t>Sirene audiovisual 12/24 Metal Casty</t>
  </si>
  <si>
    <t>Bateria para central de Alarme 12/24 Walmonoff</t>
  </si>
  <si>
    <t>Barra de cano marrom  3/4  PVC TIGRE</t>
  </si>
  <si>
    <t>Registro  3/4 PVC TIGRE</t>
  </si>
  <si>
    <t>Veda rosca  18 x 50 mts Tigre</t>
  </si>
  <si>
    <t>Manômetro Ind. De pressão bomba Jockey aux. Bomba de incêndio</t>
  </si>
  <si>
    <t>Tubo Galvanizado para Água NBR 5580  Apolo</t>
  </si>
  <si>
    <t>Cinta de Aço Galvanizado NBR 5580</t>
  </si>
  <si>
    <t>Parafusos 1/4 x 3/4 cab. Lentilha com Rosca</t>
  </si>
  <si>
    <t>Painel de comando para acionamento Bomba de incêndio</t>
  </si>
  <si>
    <t>Extintores de incêndio NBR 12693</t>
  </si>
  <si>
    <t>Sinal IT 20 NBR 13434 (placas de sinalização Anti-chama), 21 x 21 cm</t>
  </si>
  <si>
    <t>Bloco Autônomo 30 Leds NBR 10898</t>
  </si>
  <si>
    <t>Valvúla de Pressostato ( chave de fluxo )  2 1/2  '' Galvanizada</t>
  </si>
  <si>
    <t>Disjuntor Alumbra Trífasico50 A</t>
  </si>
  <si>
    <t>Desmarcações de piso NBR 7195 (1 Mt x 1 Mt)</t>
  </si>
  <si>
    <t>Serviço de Engenharia (Arts, Brigada de incêndio e Acompanhamento técnico)</t>
  </si>
  <si>
    <t>Confecção de escada conforme projeto sendo Ferro galvanizado, com largura de 1,20 Mts, altura 3 Mts, 5 Mts de comp. E com corrimão em ambos os lados com a extremidade voltada para parede com altura do corrimão entre 0,80 e 0,92 Mts (saida de Emergência arquibancada piso superior)</t>
  </si>
  <si>
    <t>Elaboração de FAT RTI (Formulário para adequação RTI)</t>
  </si>
  <si>
    <t>Mão de Obra Elétrica/Hidráulica/Construção Civil</t>
  </si>
  <si>
    <t>GINÁSIO AYRTON SENNA</t>
  </si>
  <si>
    <t>ÍTEM</t>
  </si>
  <si>
    <t>PLANILHA ORÇAMENTÁRIA</t>
  </si>
  <si>
    <t>DATA BASE : FEVEREIRO / 2015 (preço de mercado)</t>
  </si>
  <si>
    <t>Itapetininga, 06 de Fevereiro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</si>
</sst>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\.00\.00"/>
    <numFmt numFmtId="165" formatCode="00\.00\.000"/>
    <numFmt numFmtId="166" formatCode="_(* #,##0.00_);_(* \(#,##0.00\);_(* &quot;-&quot;??_);_(@_)"/>
    <numFmt numFmtId="167" formatCode="&quot;R$ &quot;0.00"/>
    <numFmt numFmtId="168" formatCode="_(&quot;R$&quot;* #,##0.00_);_(&quot;R$&quot;* \(#,##0.00\);_(&quot;R$&quot;* &quot;-&quot;??_);_(@_)"/>
    <numFmt numFmtId="169" formatCode="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20"/>
      <name val="Bookman Old Style"/>
      <family val="1"/>
    </font>
    <font>
      <sz val="14"/>
      <name val="Bookman Old Style"/>
      <family val="1"/>
    </font>
    <font>
      <sz val="12"/>
      <name val="Arial"/>
      <family val="2"/>
    </font>
    <font>
      <b/>
      <sz val="17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3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b/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0" fillId="0" borderId="0">
      <alignment vertical="top"/>
    </xf>
    <xf numFmtId="9" fontId="21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1"/>
    <xf numFmtId="0" fontId="2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1" fillId="0" borderId="0" xfId="1" applyFont="1"/>
    <xf numFmtId="0" fontId="5" fillId="0" borderId="0" xfId="1" applyFont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" fillId="0" borderId="0" xfId="1" applyFont="1" applyAlignment="1">
      <alignment horizontal="right" indent="1"/>
    </xf>
    <xf numFmtId="164" fontId="9" fillId="0" borderId="0" xfId="1" applyNumberFormat="1" applyFont="1" applyBorder="1" applyAlignment="1">
      <alignment vertical="center"/>
    </xf>
    <xf numFmtId="17" fontId="9" fillId="0" borderId="0" xfId="1" applyNumberFormat="1" applyFont="1" applyBorder="1" applyAlignment="1">
      <alignment horizontal="left" vertical="center"/>
    </xf>
    <xf numFmtId="17" fontId="9" fillId="0" borderId="0" xfId="1" applyNumberFormat="1" applyFont="1" applyBorder="1" applyAlignment="1">
      <alignment horizontal="right" vertical="center" indent="1"/>
    </xf>
    <xf numFmtId="0" fontId="10" fillId="0" borderId="10" xfId="1" applyFont="1" applyBorder="1" applyAlignment="1">
      <alignment horizontal="center" vertical="center"/>
    </xf>
    <xf numFmtId="0" fontId="1" fillId="0" borderId="0" xfId="1" applyFont="1" applyFill="1"/>
    <xf numFmtId="164" fontId="10" fillId="0" borderId="7" xfId="1" applyNumberFormat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" fillId="0" borderId="0" xfId="1" applyFont="1" applyAlignment="1">
      <alignment vertical="center"/>
    </xf>
    <xf numFmtId="2" fontId="13" fillId="0" borderId="13" xfId="1" applyNumberFormat="1" applyFont="1" applyBorder="1" applyAlignment="1">
      <alignment vertical="center"/>
    </xf>
    <xf numFmtId="2" fontId="13" fillId="0" borderId="14" xfId="1" quotePrefix="1" applyNumberFormat="1" applyFont="1" applyBorder="1" applyAlignment="1">
      <alignment horizontal="center" vertical="center"/>
    </xf>
    <xf numFmtId="166" fontId="13" fillId="0" borderId="14" xfId="2" applyNumberFormat="1" applyFont="1" applyFill="1" applyBorder="1" applyAlignment="1" applyProtection="1">
      <alignment horizontal="center" vertical="center"/>
      <protection locked="0"/>
    </xf>
    <xf numFmtId="4" fontId="13" fillId="0" borderId="14" xfId="1" quotePrefix="1" applyNumberFormat="1" applyFont="1" applyBorder="1" applyAlignment="1">
      <alignment horizontal="right" vertical="center"/>
    </xf>
    <xf numFmtId="4" fontId="13" fillId="0" borderId="15" xfId="1" quotePrefix="1" applyNumberFormat="1" applyFont="1" applyBorder="1" applyAlignment="1">
      <alignment horizontal="right" vertical="center"/>
    </xf>
    <xf numFmtId="0" fontId="13" fillId="0" borderId="13" xfId="1" applyFont="1" applyBorder="1" applyAlignment="1">
      <alignment vertical="center"/>
    </xf>
    <xf numFmtId="4" fontId="13" fillId="0" borderId="16" xfId="1" quotePrefix="1" applyNumberFormat="1" applyFont="1" applyBorder="1" applyAlignment="1">
      <alignment horizontal="right" vertical="center"/>
    </xf>
    <xf numFmtId="0" fontId="7" fillId="0" borderId="13" xfId="1" applyFont="1" applyBorder="1" applyAlignment="1">
      <alignment vertical="center"/>
    </xf>
    <xf numFmtId="0" fontId="13" fillId="0" borderId="13" xfId="1" applyFont="1" applyFill="1" applyBorder="1" applyAlignment="1">
      <alignment vertical="center"/>
    </xf>
    <xf numFmtId="2" fontId="7" fillId="0" borderId="13" xfId="1" applyNumberFormat="1" applyFont="1" applyBorder="1" applyAlignment="1">
      <alignment vertical="center"/>
    </xf>
    <xf numFmtId="164" fontId="11" fillId="2" borderId="4" xfId="1" applyNumberFormat="1" applyFont="1" applyFill="1" applyBorder="1" applyAlignment="1" applyProtection="1">
      <alignment horizontal="center" vertical="center"/>
      <protection locked="0"/>
    </xf>
    <xf numFmtId="0" fontId="15" fillId="2" borderId="5" xfId="1" applyFont="1" applyFill="1" applyBorder="1" applyAlignment="1">
      <alignment horizontal="left" vertical="center" indent="3"/>
    </xf>
    <xf numFmtId="4" fontId="15" fillId="2" borderId="6" xfId="1" applyNumberFormat="1" applyFont="1" applyFill="1" applyBorder="1" applyAlignment="1" applyProtection="1">
      <alignment horizontal="right" vertical="center"/>
      <protection locked="0"/>
    </xf>
    <xf numFmtId="164" fontId="13" fillId="0" borderId="0" xfId="1" applyNumberFormat="1" applyFont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center" vertical="center"/>
    </xf>
    <xf numFmtId="0" fontId="13" fillId="0" borderId="0" xfId="1" applyFont="1" applyAlignment="1">
      <alignment horizontal="right" vertical="center"/>
    </xf>
    <xf numFmtId="0" fontId="13" fillId="0" borderId="0" xfId="1" applyFont="1" applyFill="1" applyBorder="1" applyAlignment="1">
      <alignment vertical="center"/>
    </xf>
    <xf numFmtId="0" fontId="17" fillId="0" borderId="0" xfId="1" applyFont="1" applyAlignment="1">
      <alignment vertical="center"/>
    </xf>
    <xf numFmtId="0" fontId="17" fillId="0" borderId="0" xfId="1" applyFont="1" applyFill="1" applyBorder="1" applyAlignment="1">
      <alignment vertical="center"/>
    </xf>
    <xf numFmtId="0" fontId="17" fillId="0" borderId="0" xfId="1" applyFont="1" applyBorder="1" applyAlignment="1">
      <alignment horizontal="center" vertical="center"/>
    </xf>
    <xf numFmtId="0" fontId="17" fillId="0" borderId="0" xfId="1" applyFont="1" applyAlignment="1">
      <alignment horizontal="right" vertical="center"/>
    </xf>
    <xf numFmtId="0" fontId="18" fillId="0" borderId="0" xfId="1" applyFont="1" applyAlignment="1">
      <alignment vertical="center"/>
    </xf>
    <xf numFmtId="0" fontId="14" fillId="0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10" fontId="17" fillId="0" borderId="0" xfId="1" applyNumberFormat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vertical="center"/>
    </xf>
    <xf numFmtId="4" fontId="13" fillId="0" borderId="0" xfId="1" quotePrefix="1" applyNumberFormat="1" applyFont="1" applyFill="1" applyBorder="1" applyAlignment="1">
      <alignment horizontal="right" vertical="center"/>
    </xf>
    <xf numFmtId="164" fontId="5" fillId="0" borderId="0" xfId="1" applyNumberFormat="1" applyFont="1"/>
    <xf numFmtId="0" fontId="16" fillId="0" borderId="0" xfId="1" applyFont="1" applyBorder="1" applyAlignment="1">
      <alignment horizontal="right" vertical="center"/>
    </xf>
    <xf numFmtId="167" fontId="16" fillId="0" borderId="0" xfId="1" applyNumberFormat="1" applyFont="1" applyBorder="1" applyAlignment="1">
      <alignment horizontal="left" vertical="center"/>
    </xf>
    <xf numFmtId="9" fontId="13" fillId="0" borderId="13" xfId="5" applyFont="1" applyBorder="1" applyAlignment="1">
      <alignment vertical="center"/>
    </xf>
    <xf numFmtId="0" fontId="13" fillId="0" borderId="13" xfId="1" applyFont="1" applyBorder="1" applyAlignment="1">
      <alignment vertical="center" wrapText="1"/>
    </xf>
    <xf numFmtId="0" fontId="13" fillId="0" borderId="13" xfId="1" applyFont="1" applyBorder="1" applyAlignment="1">
      <alignment vertical="top" wrapText="1"/>
    </xf>
    <xf numFmtId="169" fontId="22" fillId="0" borderId="12" xfId="1" applyNumberFormat="1" applyFont="1" applyFill="1" applyBorder="1" applyAlignment="1" applyProtection="1">
      <alignment horizontal="center" vertical="center"/>
      <protection locked="0"/>
    </xf>
    <xf numFmtId="164" fontId="15" fillId="0" borderId="0" xfId="1" applyNumberFormat="1" applyFont="1" applyBorder="1" applyAlignment="1">
      <alignment horizontal="left" vertical="center"/>
    </xf>
    <xf numFmtId="0" fontId="15" fillId="0" borderId="0" xfId="1" applyFont="1" applyBorder="1" applyAlignment="1">
      <alignment horizontal="left" vertical="center"/>
    </xf>
    <xf numFmtId="0" fontId="24" fillId="0" borderId="0" xfId="1" applyFont="1" applyBorder="1" applyAlignment="1">
      <alignment horizontal="left"/>
    </xf>
    <xf numFmtId="0" fontId="25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24" fillId="0" borderId="0" xfId="1" applyFont="1" applyAlignment="1">
      <alignment horizontal="left" indent="1"/>
    </xf>
    <xf numFmtId="165" fontId="15" fillId="0" borderId="0" xfId="1" applyNumberFormat="1" applyFont="1" applyBorder="1" applyAlignment="1">
      <alignment horizontal="left" vertical="center"/>
    </xf>
    <xf numFmtId="0" fontId="15" fillId="0" borderId="0" xfId="1" applyFont="1" applyBorder="1" applyAlignment="1">
      <alignment horizontal="left"/>
    </xf>
    <xf numFmtId="17" fontId="15" fillId="0" borderId="0" xfId="1" applyNumberFormat="1" applyFont="1" applyBorder="1" applyAlignment="1">
      <alignment horizontal="left" vertical="center"/>
    </xf>
    <xf numFmtId="0" fontId="25" fillId="0" borderId="0" xfId="1" applyFont="1" applyAlignment="1">
      <alignment horizontal="left" indent="1"/>
    </xf>
    <xf numFmtId="2" fontId="12" fillId="2" borderId="5" xfId="1" applyNumberFormat="1" applyFont="1" applyFill="1" applyBorder="1" applyAlignment="1">
      <alignment horizontal="right" vertical="center"/>
    </xf>
    <xf numFmtId="2" fontId="12" fillId="2" borderId="5" xfId="1" quotePrefix="1" applyNumberFormat="1" applyFont="1" applyFill="1" applyBorder="1" applyAlignment="1">
      <alignment horizontal="right" vertical="center"/>
    </xf>
    <xf numFmtId="2" fontId="12" fillId="2" borderId="11" xfId="1" quotePrefix="1" applyNumberFormat="1" applyFont="1" applyFill="1" applyBorder="1" applyAlignment="1">
      <alignment horizontal="right" vertical="center"/>
    </xf>
    <xf numFmtId="0" fontId="2" fillId="0" borderId="0" xfId="1" applyFont="1" applyAlignment="1">
      <alignment vertical="center" wrapText="1"/>
    </xf>
    <xf numFmtId="0" fontId="3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6" fillId="0" borderId="0" xfId="1" applyFont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164" fontId="10" fillId="0" borderId="7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23" fillId="0" borderId="0" xfId="1" applyFont="1" applyAlignment="1">
      <alignment horizontal="center" vertical="center" wrapText="1"/>
    </xf>
  </cellXfs>
  <cellStyles count="6">
    <cellStyle name="Moeda 2" xfId="3"/>
    <cellStyle name="Normal" xfId="0" builtinId="0"/>
    <cellStyle name="Normal 2" xfId="1"/>
    <cellStyle name="Normal 3" xfId="4"/>
    <cellStyle name="Porcentagem" xfId="5" builtinId="5"/>
    <cellStyle name="Separador de milhares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1</xdr:col>
      <xdr:colOff>171450</xdr:colOff>
      <xdr:row>4</xdr:row>
      <xdr:rowOff>114299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0"/>
          <a:ext cx="990600" cy="1133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Right="0"/>
  </sheetPr>
  <dimension ref="A1:F88"/>
  <sheetViews>
    <sheetView showGridLines="0" showZeros="0" tabSelected="1" topLeftCell="A44" zoomScaleSheetLayoutView="40" workbookViewId="0">
      <selection activeCell="D86" sqref="D86"/>
    </sheetView>
  </sheetViews>
  <sheetFormatPr defaultColWidth="11.42578125" defaultRowHeight="15" x14ac:dyDescent="0.2"/>
  <cols>
    <col min="1" max="1" width="13.42578125" style="49" customWidth="1"/>
    <col min="2" max="2" width="68.85546875" style="4" customWidth="1"/>
    <col min="3" max="3" width="8.85546875" style="4" customWidth="1"/>
    <col min="4" max="4" width="11" style="5" customWidth="1"/>
    <col min="5" max="5" width="14" style="4" customWidth="1"/>
    <col min="6" max="6" width="14.85546875" style="8" customWidth="1"/>
    <col min="7" max="7" width="11.42578125" style="4"/>
    <col min="8" max="8" width="9.5703125" style="4" customWidth="1"/>
    <col min="9" max="232" width="11.42578125" style="4"/>
    <col min="233" max="233" width="14.7109375" style="4" customWidth="1"/>
    <col min="234" max="234" width="16.85546875" style="4" customWidth="1"/>
    <col min="235" max="235" width="16.7109375" style="4" customWidth="1"/>
    <col min="236" max="236" width="21.5703125" style="4" customWidth="1"/>
    <col min="237" max="237" width="41" style="4" customWidth="1"/>
    <col min="238" max="238" width="7" style="4" customWidth="1"/>
    <col min="239" max="239" width="12.85546875" style="4" customWidth="1"/>
    <col min="240" max="240" width="17.5703125" style="4" customWidth="1"/>
    <col min="241" max="241" width="16.28515625" style="4" customWidth="1"/>
    <col min="242" max="242" width="5.5703125" style="4" customWidth="1"/>
    <col min="243" max="248" width="0" style="4" hidden="1" customWidth="1"/>
    <col min="249" max="249" width="4.140625" style="4" customWidth="1"/>
    <col min="250" max="250" width="4.5703125" style="4" customWidth="1"/>
    <col min="251" max="254" width="0" style="4" hidden="1" customWidth="1"/>
    <col min="255" max="255" width="6.42578125" style="4" customWidth="1"/>
    <col min="256" max="257" width="0" style="4" hidden="1" customWidth="1"/>
    <col min="258" max="488" width="11.42578125" style="4"/>
    <col min="489" max="489" width="14.7109375" style="4" customWidth="1"/>
    <col min="490" max="490" width="16.85546875" style="4" customWidth="1"/>
    <col min="491" max="491" width="16.7109375" style="4" customWidth="1"/>
    <col min="492" max="492" width="21.5703125" style="4" customWidth="1"/>
    <col min="493" max="493" width="41" style="4" customWidth="1"/>
    <col min="494" max="494" width="7" style="4" customWidth="1"/>
    <col min="495" max="495" width="12.85546875" style="4" customWidth="1"/>
    <col min="496" max="496" width="17.5703125" style="4" customWidth="1"/>
    <col min="497" max="497" width="16.28515625" style="4" customWidth="1"/>
    <col min="498" max="498" width="5.5703125" style="4" customWidth="1"/>
    <col min="499" max="504" width="0" style="4" hidden="1" customWidth="1"/>
    <col min="505" max="505" width="4.140625" style="4" customWidth="1"/>
    <col min="506" max="506" width="4.5703125" style="4" customWidth="1"/>
    <col min="507" max="510" width="0" style="4" hidden="1" customWidth="1"/>
    <col min="511" max="511" width="6.42578125" style="4" customWidth="1"/>
    <col min="512" max="513" width="0" style="4" hidden="1" customWidth="1"/>
    <col min="514" max="744" width="11.42578125" style="4"/>
    <col min="745" max="745" width="14.7109375" style="4" customWidth="1"/>
    <col min="746" max="746" width="16.85546875" style="4" customWidth="1"/>
    <col min="747" max="747" width="16.7109375" style="4" customWidth="1"/>
    <col min="748" max="748" width="21.5703125" style="4" customWidth="1"/>
    <col min="749" max="749" width="41" style="4" customWidth="1"/>
    <col min="750" max="750" width="7" style="4" customWidth="1"/>
    <col min="751" max="751" width="12.85546875" style="4" customWidth="1"/>
    <col min="752" max="752" width="17.5703125" style="4" customWidth="1"/>
    <col min="753" max="753" width="16.28515625" style="4" customWidth="1"/>
    <col min="754" max="754" width="5.5703125" style="4" customWidth="1"/>
    <col min="755" max="760" width="0" style="4" hidden="1" customWidth="1"/>
    <col min="761" max="761" width="4.140625" style="4" customWidth="1"/>
    <col min="762" max="762" width="4.5703125" style="4" customWidth="1"/>
    <col min="763" max="766" width="0" style="4" hidden="1" customWidth="1"/>
    <col min="767" max="767" width="6.42578125" style="4" customWidth="1"/>
    <col min="768" max="769" width="0" style="4" hidden="1" customWidth="1"/>
    <col min="770" max="1000" width="11.42578125" style="4"/>
    <col min="1001" max="1001" width="14.7109375" style="4" customWidth="1"/>
    <col min="1002" max="1002" width="16.85546875" style="4" customWidth="1"/>
    <col min="1003" max="1003" width="16.7109375" style="4" customWidth="1"/>
    <col min="1004" max="1004" width="21.5703125" style="4" customWidth="1"/>
    <col min="1005" max="1005" width="41" style="4" customWidth="1"/>
    <col min="1006" max="1006" width="7" style="4" customWidth="1"/>
    <col min="1007" max="1007" width="12.85546875" style="4" customWidth="1"/>
    <col min="1008" max="1008" width="17.5703125" style="4" customWidth="1"/>
    <col min="1009" max="1009" width="16.28515625" style="4" customWidth="1"/>
    <col min="1010" max="1010" width="5.5703125" style="4" customWidth="1"/>
    <col min="1011" max="1016" width="0" style="4" hidden="1" customWidth="1"/>
    <col min="1017" max="1017" width="4.140625" style="4" customWidth="1"/>
    <col min="1018" max="1018" width="4.5703125" style="4" customWidth="1"/>
    <col min="1019" max="1022" width="0" style="4" hidden="1" customWidth="1"/>
    <col min="1023" max="1023" width="6.42578125" style="4" customWidth="1"/>
    <col min="1024" max="1025" width="0" style="4" hidden="1" customWidth="1"/>
    <col min="1026" max="1256" width="11.42578125" style="4"/>
    <col min="1257" max="1257" width="14.7109375" style="4" customWidth="1"/>
    <col min="1258" max="1258" width="16.85546875" style="4" customWidth="1"/>
    <col min="1259" max="1259" width="16.7109375" style="4" customWidth="1"/>
    <col min="1260" max="1260" width="21.5703125" style="4" customWidth="1"/>
    <col min="1261" max="1261" width="41" style="4" customWidth="1"/>
    <col min="1262" max="1262" width="7" style="4" customWidth="1"/>
    <col min="1263" max="1263" width="12.85546875" style="4" customWidth="1"/>
    <col min="1264" max="1264" width="17.5703125" style="4" customWidth="1"/>
    <col min="1265" max="1265" width="16.28515625" style="4" customWidth="1"/>
    <col min="1266" max="1266" width="5.5703125" style="4" customWidth="1"/>
    <col min="1267" max="1272" width="0" style="4" hidden="1" customWidth="1"/>
    <col min="1273" max="1273" width="4.140625" style="4" customWidth="1"/>
    <col min="1274" max="1274" width="4.5703125" style="4" customWidth="1"/>
    <col min="1275" max="1278" width="0" style="4" hidden="1" customWidth="1"/>
    <col min="1279" max="1279" width="6.42578125" style="4" customWidth="1"/>
    <col min="1280" max="1281" width="0" style="4" hidden="1" customWidth="1"/>
    <col min="1282" max="1512" width="11.42578125" style="4"/>
    <col min="1513" max="1513" width="14.7109375" style="4" customWidth="1"/>
    <col min="1514" max="1514" width="16.85546875" style="4" customWidth="1"/>
    <col min="1515" max="1515" width="16.7109375" style="4" customWidth="1"/>
    <col min="1516" max="1516" width="21.5703125" style="4" customWidth="1"/>
    <col min="1517" max="1517" width="41" style="4" customWidth="1"/>
    <col min="1518" max="1518" width="7" style="4" customWidth="1"/>
    <col min="1519" max="1519" width="12.85546875" style="4" customWidth="1"/>
    <col min="1520" max="1520" width="17.5703125" style="4" customWidth="1"/>
    <col min="1521" max="1521" width="16.28515625" style="4" customWidth="1"/>
    <col min="1522" max="1522" width="5.5703125" style="4" customWidth="1"/>
    <col min="1523" max="1528" width="0" style="4" hidden="1" customWidth="1"/>
    <col min="1529" max="1529" width="4.140625" style="4" customWidth="1"/>
    <col min="1530" max="1530" width="4.5703125" style="4" customWidth="1"/>
    <col min="1531" max="1534" width="0" style="4" hidden="1" customWidth="1"/>
    <col min="1535" max="1535" width="6.42578125" style="4" customWidth="1"/>
    <col min="1536" max="1537" width="0" style="4" hidden="1" customWidth="1"/>
    <col min="1538" max="1768" width="11.42578125" style="4"/>
    <col min="1769" max="1769" width="14.7109375" style="4" customWidth="1"/>
    <col min="1770" max="1770" width="16.85546875" style="4" customWidth="1"/>
    <col min="1771" max="1771" width="16.7109375" style="4" customWidth="1"/>
    <col min="1772" max="1772" width="21.5703125" style="4" customWidth="1"/>
    <col min="1773" max="1773" width="41" style="4" customWidth="1"/>
    <col min="1774" max="1774" width="7" style="4" customWidth="1"/>
    <col min="1775" max="1775" width="12.85546875" style="4" customWidth="1"/>
    <col min="1776" max="1776" width="17.5703125" style="4" customWidth="1"/>
    <col min="1777" max="1777" width="16.28515625" style="4" customWidth="1"/>
    <col min="1778" max="1778" width="5.5703125" style="4" customWidth="1"/>
    <col min="1779" max="1784" width="0" style="4" hidden="1" customWidth="1"/>
    <col min="1785" max="1785" width="4.140625" style="4" customWidth="1"/>
    <col min="1786" max="1786" width="4.5703125" style="4" customWidth="1"/>
    <col min="1787" max="1790" width="0" style="4" hidden="1" customWidth="1"/>
    <col min="1791" max="1791" width="6.42578125" style="4" customWidth="1"/>
    <col min="1792" max="1793" width="0" style="4" hidden="1" customWidth="1"/>
    <col min="1794" max="2024" width="11.42578125" style="4"/>
    <col min="2025" max="2025" width="14.7109375" style="4" customWidth="1"/>
    <col min="2026" max="2026" width="16.85546875" style="4" customWidth="1"/>
    <col min="2027" max="2027" width="16.7109375" style="4" customWidth="1"/>
    <col min="2028" max="2028" width="21.5703125" style="4" customWidth="1"/>
    <col min="2029" max="2029" width="41" style="4" customWidth="1"/>
    <col min="2030" max="2030" width="7" style="4" customWidth="1"/>
    <col min="2031" max="2031" width="12.85546875" style="4" customWidth="1"/>
    <col min="2032" max="2032" width="17.5703125" style="4" customWidth="1"/>
    <col min="2033" max="2033" width="16.28515625" style="4" customWidth="1"/>
    <col min="2034" max="2034" width="5.5703125" style="4" customWidth="1"/>
    <col min="2035" max="2040" width="0" style="4" hidden="1" customWidth="1"/>
    <col min="2041" max="2041" width="4.140625" style="4" customWidth="1"/>
    <col min="2042" max="2042" width="4.5703125" style="4" customWidth="1"/>
    <col min="2043" max="2046" width="0" style="4" hidden="1" customWidth="1"/>
    <col min="2047" max="2047" width="6.42578125" style="4" customWidth="1"/>
    <col min="2048" max="2049" width="0" style="4" hidden="1" customWidth="1"/>
    <col min="2050" max="2280" width="11.42578125" style="4"/>
    <col min="2281" max="2281" width="14.7109375" style="4" customWidth="1"/>
    <col min="2282" max="2282" width="16.85546875" style="4" customWidth="1"/>
    <col min="2283" max="2283" width="16.7109375" style="4" customWidth="1"/>
    <col min="2284" max="2284" width="21.5703125" style="4" customWidth="1"/>
    <col min="2285" max="2285" width="41" style="4" customWidth="1"/>
    <col min="2286" max="2286" width="7" style="4" customWidth="1"/>
    <col min="2287" max="2287" width="12.85546875" style="4" customWidth="1"/>
    <col min="2288" max="2288" width="17.5703125" style="4" customWidth="1"/>
    <col min="2289" max="2289" width="16.28515625" style="4" customWidth="1"/>
    <col min="2290" max="2290" width="5.5703125" style="4" customWidth="1"/>
    <col min="2291" max="2296" width="0" style="4" hidden="1" customWidth="1"/>
    <col min="2297" max="2297" width="4.140625" style="4" customWidth="1"/>
    <col min="2298" max="2298" width="4.5703125" style="4" customWidth="1"/>
    <col min="2299" max="2302" width="0" style="4" hidden="1" customWidth="1"/>
    <col min="2303" max="2303" width="6.42578125" style="4" customWidth="1"/>
    <col min="2304" max="2305" width="0" style="4" hidden="1" customWidth="1"/>
    <col min="2306" max="2536" width="11.42578125" style="4"/>
    <col min="2537" max="2537" width="14.7109375" style="4" customWidth="1"/>
    <col min="2538" max="2538" width="16.85546875" style="4" customWidth="1"/>
    <col min="2539" max="2539" width="16.7109375" style="4" customWidth="1"/>
    <col min="2540" max="2540" width="21.5703125" style="4" customWidth="1"/>
    <col min="2541" max="2541" width="41" style="4" customWidth="1"/>
    <col min="2542" max="2542" width="7" style="4" customWidth="1"/>
    <col min="2543" max="2543" width="12.85546875" style="4" customWidth="1"/>
    <col min="2544" max="2544" width="17.5703125" style="4" customWidth="1"/>
    <col min="2545" max="2545" width="16.28515625" style="4" customWidth="1"/>
    <col min="2546" max="2546" width="5.5703125" style="4" customWidth="1"/>
    <col min="2547" max="2552" width="0" style="4" hidden="1" customWidth="1"/>
    <col min="2553" max="2553" width="4.140625" style="4" customWidth="1"/>
    <col min="2554" max="2554" width="4.5703125" style="4" customWidth="1"/>
    <col min="2555" max="2558" width="0" style="4" hidden="1" customWidth="1"/>
    <col min="2559" max="2559" width="6.42578125" style="4" customWidth="1"/>
    <col min="2560" max="2561" width="0" style="4" hidden="1" customWidth="1"/>
    <col min="2562" max="2792" width="11.42578125" style="4"/>
    <col min="2793" max="2793" width="14.7109375" style="4" customWidth="1"/>
    <col min="2794" max="2794" width="16.85546875" style="4" customWidth="1"/>
    <col min="2795" max="2795" width="16.7109375" style="4" customWidth="1"/>
    <col min="2796" max="2796" width="21.5703125" style="4" customWidth="1"/>
    <col min="2797" max="2797" width="41" style="4" customWidth="1"/>
    <col min="2798" max="2798" width="7" style="4" customWidth="1"/>
    <col min="2799" max="2799" width="12.85546875" style="4" customWidth="1"/>
    <col min="2800" max="2800" width="17.5703125" style="4" customWidth="1"/>
    <col min="2801" max="2801" width="16.28515625" style="4" customWidth="1"/>
    <col min="2802" max="2802" width="5.5703125" style="4" customWidth="1"/>
    <col min="2803" max="2808" width="0" style="4" hidden="1" customWidth="1"/>
    <col min="2809" max="2809" width="4.140625" style="4" customWidth="1"/>
    <col min="2810" max="2810" width="4.5703125" style="4" customWidth="1"/>
    <col min="2811" max="2814" width="0" style="4" hidden="1" customWidth="1"/>
    <col min="2815" max="2815" width="6.42578125" style="4" customWidth="1"/>
    <col min="2816" max="2817" width="0" style="4" hidden="1" customWidth="1"/>
    <col min="2818" max="3048" width="11.42578125" style="4"/>
    <col min="3049" max="3049" width="14.7109375" style="4" customWidth="1"/>
    <col min="3050" max="3050" width="16.85546875" style="4" customWidth="1"/>
    <col min="3051" max="3051" width="16.7109375" style="4" customWidth="1"/>
    <col min="3052" max="3052" width="21.5703125" style="4" customWidth="1"/>
    <col min="3053" max="3053" width="41" style="4" customWidth="1"/>
    <col min="3054" max="3054" width="7" style="4" customWidth="1"/>
    <col min="3055" max="3055" width="12.85546875" style="4" customWidth="1"/>
    <col min="3056" max="3056" width="17.5703125" style="4" customWidth="1"/>
    <col min="3057" max="3057" width="16.28515625" style="4" customWidth="1"/>
    <col min="3058" max="3058" width="5.5703125" style="4" customWidth="1"/>
    <col min="3059" max="3064" width="0" style="4" hidden="1" customWidth="1"/>
    <col min="3065" max="3065" width="4.140625" style="4" customWidth="1"/>
    <col min="3066" max="3066" width="4.5703125" style="4" customWidth="1"/>
    <col min="3067" max="3070" width="0" style="4" hidden="1" customWidth="1"/>
    <col min="3071" max="3071" width="6.42578125" style="4" customWidth="1"/>
    <col min="3072" max="3073" width="0" style="4" hidden="1" customWidth="1"/>
    <col min="3074" max="3304" width="11.42578125" style="4"/>
    <col min="3305" max="3305" width="14.7109375" style="4" customWidth="1"/>
    <col min="3306" max="3306" width="16.85546875" style="4" customWidth="1"/>
    <col min="3307" max="3307" width="16.7109375" style="4" customWidth="1"/>
    <col min="3308" max="3308" width="21.5703125" style="4" customWidth="1"/>
    <col min="3309" max="3309" width="41" style="4" customWidth="1"/>
    <col min="3310" max="3310" width="7" style="4" customWidth="1"/>
    <col min="3311" max="3311" width="12.85546875" style="4" customWidth="1"/>
    <col min="3312" max="3312" width="17.5703125" style="4" customWidth="1"/>
    <col min="3313" max="3313" width="16.28515625" style="4" customWidth="1"/>
    <col min="3314" max="3314" width="5.5703125" style="4" customWidth="1"/>
    <col min="3315" max="3320" width="0" style="4" hidden="1" customWidth="1"/>
    <col min="3321" max="3321" width="4.140625" style="4" customWidth="1"/>
    <col min="3322" max="3322" width="4.5703125" style="4" customWidth="1"/>
    <col min="3323" max="3326" width="0" style="4" hidden="1" customWidth="1"/>
    <col min="3327" max="3327" width="6.42578125" style="4" customWidth="1"/>
    <col min="3328" max="3329" width="0" style="4" hidden="1" customWidth="1"/>
    <col min="3330" max="3560" width="11.42578125" style="4"/>
    <col min="3561" max="3561" width="14.7109375" style="4" customWidth="1"/>
    <col min="3562" max="3562" width="16.85546875" style="4" customWidth="1"/>
    <col min="3563" max="3563" width="16.7109375" style="4" customWidth="1"/>
    <col min="3564" max="3564" width="21.5703125" style="4" customWidth="1"/>
    <col min="3565" max="3565" width="41" style="4" customWidth="1"/>
    <col min="3566" max="3566" width="7" style="4" customWidth="1"/>
    <col min="3567" max="3567" width="12.85546875" style="4" customWidth="1"/>
    <col min="3568" max="3568" width="17.5703125" style="4" customWidth="1"/>
    <col min="3569" max="3569" width="16.28515625" style="4" customWidth="1"/>
    <col min="3570" max="3570" width="5.5703125" style="4" customWidth="1"/>
    <col min="3571" max="3576" width="0" style="4" hidden="1" customWidth="1"/>
    <col min="3577" max="3577" width="4.140625" style="4" customWidth="1"/>
    <col min="3578" max="3578" width="4.5703125" style="4" customWidth="1"/>
    <col min="3579" max="3582" width="0" style="4" hidden="1" customWidth="1"/>
    <col min="3583" max="3583" width="6.42578125" style="4" customWidth="1"/>
    <col min="3584" max="3585" width="0" style="4" hidden="1" customWidth="1"/>
    <col min="3586" max="3816" width="11.42578125" style="4"/>
    <col min="3817" max="3817" width="14.7109375" style="4" customWidth="1"/>
    <col min="3818" max="3818" width="16.85546875" style="4" customWidth="1"/>
    <col min="3819" max="3819" width="16.7109375" style="4" customWidth="1"/>
    <col min="3820" max="3820" width="21.5703125" style="4" customWidth="1"/>
    <col min="3821" max="3821" width="41" style="4" customWidth="1"/>
    <col min="3822" max="3822" width="7" style="4" customWidth="1"/>
    <col min="3823" max="3823" width="12.85546875" style="4" customWidth="1"/>
    <col min="3824" max="3824" width="17.5703125" style="4" customWidth="1"/>
    <col min="3825" max="3825" width="16.28515625" style="4" customWidth="1"/>
    <col min="3826" max="3826" width="5.5703125" style="4" customWidth="1"/>
    <col min="3827" max="3832" width="0" style="4" hidden="1" customWidth="1"/>
    <col min="3833" max="3833" width="4.140625" style="4" customWidth="1"/>
    <col min="3834" max="3834" width="4.5703125" style="4" customWidth="1"/>
    <col min="3835" max="3838" width="0" style="4" hidden="1" customWidth="1"/>
    <col min="3839" max="3839" width="6.42578125" style="4" customWidth="1"/>
    <col min="3840" max="3841" width="0" style="4" hidden="1" customWidth="1"/>
    <col min="3842" max="4072" width="11.42578125" style="4"/>
    <col min="4073" max="4073" width="14.7109375" style="4" customWidth="1"/>
    <col min="4074" max="4074" width="16.85546875" style="4" customWidth="1"/>
    <col min="4075" max="4075" width="16.7109375" style="4" customWidth="1"/>
    <col min="4076" max="4076" width="21.5703125" style="4" customWidth="1"/>
    <col min="4077" max="4077" width="41" style="4" customWidth="1"/>
    <col min="4078" max="4078" width="7" style="4" customWidth="1"/>
    <col min="4079" max="4079" width="12.85546875" style="4" customWidth="1"/>
    <col min="4080" max="4080" width="17.5703125" style="4" customWidth="1"/>
    <col min="4081" max="4081" width="16.28515625" style="4" customWidth="1"/>
    <col min="4082" max="4082" width="5.5703125" style="4" customWidth="1"/>
    <col min="4083" max="4088" width="0" style="4" hidden="1" customWidth="1"/>
    <col min="4089" max="4089" width="4.140625" style="4" customWidth="1"/>
    <col min="4090" max="4090" width="4.5703125" style="4" customWidth="1"/>
    <col min="4091" max="4094" width="0" style="4" hidden="1" customWidth="1"/>
    <col min="4095" max="4095" width="6.42578125" style="4" customWidth="1"/>
    <col min="4096" max="4097" width="0" style="4" hidden="1" customWidth="1"/>
    <col min="4098" max="4328" width="11.42578125" style="4"/>
    <col min="4329" max="4329" width="14.7109375" style="4" customWidth="1"/>
    <col min="4330" max="4330" width="16.85546875" style="4" customWidth="1"/>
    <col min="4331" max="4331" width="16.7109375" style="4" customWidth="1"/>
    <col min="4332" max="4332" width="21.5703125" style="4" customWidth="1"/>
    <col min="4333" max="4333" width="41" style="4" customWidth="1"/>
    <col min="4334" max="4334" width="7" style="4" customWidth="1"/>
    <col min="4335" max="4335" width="12.85546875" style="4" customWidth="1"/>
    <col min="4336" max="4336" width="17.5703125" style="4" customWidth="1"/>
    <col min="4337" max="4337" width="16.28515625" style="4" customWidth="1"/>
    <col min="4338" max="4338" width="5.5703125" style="4" customWidth="1"/>
    <col min="4339" max="4344" width="0" style="4" hidden="1" customWidth="1"/>
    <col min="4345" max="4345" width="4.140625" style="4" customWidth="1"/>
    <col min="4346" max="4346" width="4.5703125" style="4" customWidth="1"/>
    <col min="4347" max="4350" width="0" style="4" hidden="1" customWidth="1"/>
    <col min="4351" max="4351" width="6.42578125" style="4" customWidth="1"/>
    <col min="4352" max="4353" width="0" style="4" hidden="1" customWidth="1"/>
    <col min="4354" max="4584" width="11.42578125" style="4"/>
    <col min="4585" max="4585" width="14.7109375" style="4" customWidth="1"/>
    <col min="4586" max="4586" width="16.85546875" style="4" customWidth="1"/>
    <col min="4587" max="4587" width="16.7109375" style="4" customWidth="1"/>
    <col min="4588" max="4588" width="21.5703125" style="4" customWidth="1"/>
    <col min="4589" max="4589" width="41" style="4" customWidth="1"/>
    <col min="4590" max="4590" width="7" style="4" customWidth="1"/>
    <col min="4591" max="4591" width="12.85546875" style="4" customWidth="1"/>
    <col min="4592" max="4592" width="17.5703125" style="4" customWidth="1"/>
    <col min="4593" max="4593" width="16.28515625" style="4" customWidth="1"/>
    <col min="4594" max="4594" width="5.5703125" style="4" customWidth="1"/>
    <col min="4595" max="4600" width="0" style="4" hidden="1" customWidth="1"/>
    <col min="4601" max="4601" width="4.140625" style="4" customWidth="1"/>
    <col min="4602" max="4602" width="4.5703125" style="4" customWidth="1"/>
    <col min="4603" max="4606" width="0" style="4" hidden="1" customWidth="1"/>
    <col min="4607" max="4607" width="6.42578125" style="4" customWidth="1"/>
    <col min="4608" max="4609" width="0" style="4" hidden="1" customWidth="1"/>
    <col min="4610" max="4840" width="11.42578125" style="4"/>
    <col min="4841" max="4841" width="14.7109375" style="4" customWidth="1"/>
    <col min="4842" max="4842" width="16.85546875" style="4" customWidth="1"/>
    <col min="4843" max="4843" width="16.7109375" style="4" customWidth="1"/>
    <col min="4844" max="4844" width="21.5703125" style="4" customWidth="1"/>
    <col min="4845" max="4845" width="41" style="4" customWidth="1"/>
    <col min="4846" max="4846" width="7" style="4" customWidth="1"/>
    <col min="4847" max="4847" width="12.85546875" style="4" customWidth="1"/>
    <col min="4848" max="4848" width="17.5703125" style="4" customWidth="1"/>
    <col min="4849" max="4849" width="16.28515625" style="4" customWidth="1"/>
    <col min="4850" max="4850" width="5.5703125" style="4" customWidth="1"/>
    <col min="4851" max="4856" width="0" style="4" hidden="1" customWidth="1"/>
    <col min="4857" max="4857" width="4.140625" style="4" customWidth="1"/>
    <col min="4858" max="4858" width="4.5703125" style="4" customWidth="1"/>
    <col min="4859" max="4862" width="0" style="4" hidden="1" customWidth="1"/>
    <col min="4863" max="4863" width="6.42578125" style="4" customWidth="1"/>
    <col min="4864" max="4865" width="0" style="4" hidden="1" customWidth="1"/>
    <col min="4866" max="5096" width="11.42578125" style="4"/>
    <col min="5097" max="5097" width="14.7109375" style="4" customWidth="1"/>
    <col min="5098" max="5098" width="16.85546875" style="4" customWidth="1"/>
    <col min="5099" max="5099" width="16.7109375" style="4" customWidth="1"/>
    <col min="5100" max="5100" width="21.5703125" style="4" customWidth="1"/>
    <col min="5101" max="5101" width="41" style="4" customWidth="1"/>
    <col min="5102" max="5102" width="7" style="4" customWidth="1"/>
    <col min="5103" max="5103" width="12.85546875" style="4" customWidth="1"/>
    <col min="5104" max="5104" width="17.5703125" style="4" customWidth="1"/>
    <col min="5105" max="5105" width="16.28515625" style="4" customWidth="1"/>
    <col min="5106" max="5106" width="5.5703125" style="4" customWidth="1"/>
    <col min="5107" max="5112" width="0" style="4" hidden="1" customWidth="1"/>
    <col min="5113" max="5113" width="4.140625" style="4" customWidth="1"/>
    <col min="5114" max="5114" width="4.5703125" style="4" customWidth="1"/>
    <col min="5115" max="5118" width="0" style="4" hidden="1" customWidth="1"/>
    <col min="5119" max="5119" width="6.42578125" style="4" customWidth="1"/>
    <col min="5120" max="5121" width="0" style="4" hidden="1" customWidth="1"/>
    <col min="5122" max="5352" width="11.42578125" style="4"/>
    <col min="5353" max="5353" width="14.7109375" style="4" customWidth="1"/>
    <col min="5354" max="5354" width="16.85546875" style="4" customWidth="1"/>
    <col min="5355" max="5355" width="16.7109375" style="4" customWidth="1"/>
    <col min="5356" max="5356" width="21.5703125" style="4" customWidth="1"/>
    <col min="5357" max="5357" width="41" style="4" customWidth="1"/>
    <col min="5358" max="5358" width="7" style="4" customWidth="1"/>
    <col min="5359" max="5359" width="12.85546875" style="4" customWidth="1"/>
    <col min="5360" max="5360" width="17.5703125" style="4" customWidth="1"/>
    <col min="5361" max="5361" width="16.28515625" style="4" customWidth="1"/>
    <col min="5362" max="5362" width="5.5703125" style="4" customWidth="1"/>
    <col min="5363" max="5368" width="0" style="4" hidden="1" customWidth="1"/>
    <col min="5369" max="5369" width="4.140625" style="4" customWidth="1"/>
    <col min="5370" max="5370" width="4.5703125" style="4" customWidth="1"/>
    <col min="5371" max="5374" width="0" style="4" hidden="1" customWidth="1"/>
    <col min="5375" max="5375" width="6.42578125" style="4" customWidth="1"/>
    <col min="5376" max="5377" width="0" style="4" hidden="1" customWidth="1"/>
    <col min="5378" max="5608" width="11.42578125" style="4"/>
    <col min="5609" max="5609" width="14.7109375" style="4" customWidth="1"/>
    <col min="5610" max="5610" width="16.85546875" style="4" customWidth="1"/>
    <col min="5611" max="5611" width="16.7109375" style="4" customWidth="1"/>
    <col min="5612" max="5612" width="21.5703125" style="4" customWidth="1"/>
    <col min="5613" max="5613" width="41" style="4" customWidth="1"/>
    <col min="5614" max="5614" width="7" style="4" customWidth="1"/>
    <col min="5615" max="5615" width="12.85546875" style="4" customWidth="1"/>
    <col min="5616" max="5616" width="17.5703125" style="4" customWidth="1"/>
    <col min="5617" max="5617" width="16.28515625" style="4" customWidth="1"/>
    <col min="5618" max="5618" width="5.5703125" style="4" customWidth="1"/>
    <col min="5619" max="5624" width="0" style="4" hidden="1" customWidth="1"/>
    <col min="5625" max="5625" width="4.140625" style="4" customWidth="1"/>
    <col min="5626" max="5626" width="4.5703125" style="4" customWidth="1"/>
    <col min="5627" max="5630" width="0" style="4" hidden="1" customWidth="1"/>
    <col min="5631" max="5631" width="6.42578125" style="4" customWidth="1"/>
    <col min="5632" max="5633" width="0" style="4" hidden="1" customWidth="1"/>
    <col min="5634" max="5864" width="11.42578125" style="4"/>
    <col min="5865" max="5865" width="14.7109375" style="4" customWidth="1"/>
    <col min="5866" max="5866" width="16.85546875" style="4" customWidth="1"/>
    <col min="5867" max="5867" width="16.7109375" style="4" customWidth="1"/>
    <col min="5868" max="5868" width="21.5703125" style="4" customWidth="1"/>
    <col min="5869" max="5869" width="41" style="4" customWidth="1"/>
    <col min="5870" max="5870" width="7" style="4" customWidth="1"/>
    <col min="5871" max="5871" width="12.85546875" style="4" customWidth="1"/>
    <col min="5872" max="5872" width="17.5703125" style="4" customWidth="1"/>
    <col min="5873" max="5873" width="16.28515625" style="4" customWidth="1"/>
    <col min="5874" max="5874" width="5.5703125" style="4" customWidth="1"/>
    <col min="5875" max="5880" width="0" style="4" hidden="1" customWidth="1"/>
    <col min="5881" max="5881" width="4.140625" style="4" customWidth="1"/>
    <col min="5882" max="5882" width="4.5703125" style="4" customWidth="1"/>
    <col min="5883" max="5886" width="0" style="4" hidden="1" customWidth="1"/>
    <col min="5887" max="5887" width="6.42578125" style="4" customWidth="1"/>
    <col min="5888" max="5889" width="0" style="4" hidden="1" customWidth="1"/>
    <col min="5890" max="6120" width="11.42578125" style="4"/>
    <col min="6121" max="6121" width="14.7109375" style="4" customWidth="1"/>
    <col min="6122" max="6122" width="16.85546875" style="4" customWidth="1"/>
    <col min="6123" max="6123" width="16.7109375" style="4" customWidth="1"/>
    <col min="6124" max="6124" width="21.5703125" style="4" customWidth="1"/>
    <col min="6125" max="6125" width="41" style="4" customWidth="1"/>
    <col min="6126" max="6126" width="7" style="4" customWidth="1"/>
    <col min="6127" max="6127" width="12.85546875" style="4" customWidth="1"/>
    <col min="6128" max="6128" width="17.5703125" style="4" customWidth="1"/>
    <col min="6129" max="6129" width="16.28515625" style="4" customWidth="1"/>
    <col min="6130" max="6130" width="5.5703125" style="4" customWidth="1"/>
    <col min="6131" max="6136" width="0" style="4" hidden="1" customWidth="1"/>
    <col min="6137" max="6137" width="4.140625" style="4" customWidth="1"/>
    <col min="6138" max="6138" width="4.5703125" style="4" customWidth="1"/>
    <col min="6139" max="6142" width="0" style="4" hidden="1" customWidth="1"/>
    <col min="6143" max="6143" width="6.42578125" style="4" customWidth="1"/>
    <col min="6144" max="6145" width="0" style="4" hidden="1" customWidth="1"/>
    <col min="6146" max="6376" width="11.42578125" style="4"/>
    <col min="6377" max="6377" width="14.7109375" style="4" customWidth="1"/>
    <col min="6378" max="6378" width="16.85546875" style="4" customWidth="1"/>
    <col min="6379" max="6379" width="16.7109375" style="4" customWidth="1"/>
    <col min="6380" max="6380" width="21.5703125" style="4" customWidth="1"/>
    <col min="6381" max="6381" width="41" style="4" customWidth="1"/>
    <col min="6382" max="6382" width="7" style="4" customWidth="1"/>
    <col min="6383" max="6383" width="12.85546875" style="4" customWidth="1"/>
    <col min="6384" max="6384" width="17.5703125" style="4" customWidth="1"/>
    <col min="6385" max="6385" width="16.28515625" style="4" customWidth="1"/>
    <col min="6386" max="6386" width="5.5703125" style="4" customWidth="1"/>
    <col min="6387" max="6392" width="0" style="4" hidden="1" customWidth="1"/>
    <col min="6393" max="6393" width="4.140625" style="4" customWidth="1"/>
    <col min="6394" max="6394" width="4.5703125" style="4" customWidth="1"/>
    <col min="6395" max="6398" width="0" style="4" hidden="1" customWidth="1"/>
    <col min="6399" max="6399" width="6.42578125" style="4" customWidth="1"/>
    <col min="6400" max="6401" width="0" style="4" hidden="1" customWidth="1"/>
    <col min="6402" max="6632" width="11.42578125" style="4"/>
    <col min="6633" max="6633" width="14.7109375" style="4" customWidth="1"/>
    <col min="6634" max="6634" width="16.85546875" style="4" customWidth="1"/>
    <col min="6635" max="6635" width="16.7109375" style="4" customWidth="1"/>
    <col min="6636" max="6636" width="21.5703125" style="4" customWidth="1"/>
    <col min="6637" max="6637" width="41" style="4" customWidth="1"/>
    <col min="6638" max="6638" width="7" style="4" customWidth="1"/>
    <col min="6639" max="6639" width="12.85546875" style="4" customWidth="1"/>
    <col min="6640" max="6640" width="17.5703125" style="4" customWidth="1"/>
    <col min="6641" max="6641" width="16.28515625" style="4" customWidth="1"/>
    <col min="6642" max="6642" width="5.5703125" style="4" customWidth="1"/>
    <col min="6643" max="6648" width="0" style="4" hidden="1" customWidth="1"/>
    <col min="6649" max="6649" width="4.140625" style="4" customWidth="1"/>
    <col min="6650" max="6650" width="4.5703125" style="4" customWidth="1"/>
    <col min="6651" max="6654" width="0" style="4" hidden="1" customWidth="1"/>
    <col min="6655" max="6655" width="6.42578125" style="4" customWidth="1"/>
    <col min="6656" max="6657" width="0" style="4" hidden="1" customWidth="1"/>
    <col min="6658" max="6888" width="11.42578125" style="4"/>
    <col min="6889" max="6889" width="14.7109375" style="4" customWidth="1"/>
    <col min="6890" max="6890" width="16.85546875" style="4" customWidth="1"/>
    <col min="6891" max="6891" width="16.7109375" style="4" customWidth="1"/>
    <col min="6892" max="6892" width="21.5703125" style="4" customWidth="1"/>
    <col min="6893" max="6893" width="41" style="4" customWidth="1"/>
    <col min="6894" max="6894" width="7" style="4" customWidth="1"/>
    <col min="6895" max="6895" width="12.85546875" style="4" customWidth="1"/>
    <col min="6896" max="6896" width="17.5703125" style="4" customWidth="1"/>
    <col min="6897" max="6897" width="16.28515625" style="4" customWidth="1"/>
    <col min="6898" max="6898" width="5.5703125" style="4" customWidth="1"/>
    <col min="6899" max="6904" width="0" style="4" hidden="1" customWidth="1"/>
    <col min="6905" max="6905" width="4.140625" style="4" customWidth="1"/>
    <col min="6906" max="6906" width="4.5703125" style="4" customWidth="1"/>
    <col min="6907" max="6910" width="0" style="4" hidden="1" customWidth="1"/>
    <col min="6911" max="6911" width="6.42578125" style="4" customWidth="1"/>
    <col min="6912" max="6913" width="0" style="4" hidden="1" customWidth="1"/>
    <col min="6914" max="7144" width="11.42578125" style="4"/>
    <col min="7145" max="7145" width="14.7109375" style="4" customWidth="1"/>
    <col min="7146" max="7146" width="16.85546875" style="4" customWidth="1"/>
    <col min="7147" max="7147" width="16.7109375" style="4" customWidth="1"/>
    <col min="7148" max="7148" width="21.5703125" style="4" customWidth="1"/>
    <col min="7149" max="7149" width="41" style="4" customWidth="1"/>
    <col min="7150" max="7150" width="7" style="4" customWidth="1"/>
    <col min="7151" max="7151" width="12.85546875" style="4" customWidth="1"/>
    <col min="7152" max="7152" width="17.5703125" style="4" customWidth="1"/>
    <col min="7153" max="7153" width="16.28515625" style="4" customWidth="1"/>
    <col min="7154" max="7154" width="5.5703125" style="4" customWidth="1"/>
    <col min="7155" max="7160" width="0" style="4" hidden="1" customWidth="1"/>
    <col min="7161" max="7161" width="4.140625" style="4" customWidth="1"/>
    <col min="7162" max="7162" width="4.5703125" style="4" customWidth="1"/>
    <col min="7163" max="7166" width="0" style="4" hidden="1" customWidth="1"/>
    <col min="7167" max="7167" width="6.42578125" style="4" customWidth="1"/>
    <col min="7168" max="7169" width="0" style="4" hidden="1" customWidth="1"/>
    <col min="7170" max="7400" width="11.42578125" style="4"/>
    <col min="7401" max="7401" width="14.7109375" style="4" customWidth="1"/>
    <col min="7402" max="7402" width="16.85546875" style="4" customWidth="1"/>
    <col min="7403" max="7403" width="16.7109375" style="4" customWidth="1"/>
    <col min="7404" max="7404" width="21.5703125" style="4" customWidth="1"/>
    <col min="7405" max="7405" width="41" style="4" customWidth="1"/>
    <col min="7406" max="7406" width="7" style="4" customWidth="1"/>
    <col min="7407" max="7407" width="12.85546875" style="4" customWidth="1"/>
    <col min="7408" max="7408" width="17.5703125" style="4" customWidth="1"/>
    <col min="7409" max="7409" width="16.28515625" style="4" customWidth="1"/>
    <col min="7410" max="7410" width="5.5703125" style="4" customWidth="1"/>
    <col min="7411" max="7416" width="0" style="4" hidden="1" customWidth="1"/>
    <col min="7417" max="7417" width="4.140625" style="4" customWidth="1"/>
    <col min="7418" max="7418" width="4.5703125" style="4" customWidth="1"/>
    <col min="7419" max="7422" width="0" style="4" hidden="1" customWidth="1"/>
    <col min="7423" max="7423" width="6.42578125" style="4" customWidth="1"/>
    <col min="7424" max="7425" width="0" style="4" hidden="1" customWidth="1"/>
    <col min="7426" max="7656" width="11.42578125" style="4"/>
    <col min="7657" max="7657" width="14.7109375" style="4" customWidth="1"/>
    <col min="7658" max="7658" width="16.85546875" style="4" customWidth="1"/>
    <col min="7659" max="7659" width="16.7109375" style="4" customWidth="1"/>
    <col min="7660" max="7660" width="21.5703125" style="4" customWidth="1"/>
    <col min="7661" max="7661" width="41" style="4" customWidth="1"/>
    <col min="7662" max="7662" width="7" style="4" customWidth="1"/>
    <col min="7663" max="7663" width="12.85546875" style="4" customWidth="1"/>
    <col min="7664" max="7664" width="17.5703125" style="4" customWidth="1"/>
    <col min="7665" max="7665" width="16.28515625" style="4" customWidth="1"/>
    <col min="7666" max="7666" width="5.5703125" style="4" customWidth="1"/>
    <col min="7667" max="7672" width="0" style="4" hidden="1" customWidth="1"/>
    <col min="7673" max="7673" width="4.140625" style="4" customWidth="1"/>
    <col min="7674" max="7674" width="4.5703125" style="4" customWidth="1"/>
    <col min="7675" max="7678" width="0" style="4" hidden="1" customWidth="1"/>
    <col min="7679" max="7679" width="6.42578125" style="4" customWidth="1"/>
    <col min="7680" max="7681" width="0" style="4" hidden="1" customWidth="1"/>
    <col min="7682" max="7912" width="11.42578125" style="4"/>
    <col min="7913" max="7913" width="14.7109375" style="4" customWidth="1"/>
    <col min="7914" max="7914" width="16.85546875" style="4" customWidth="1"/>
    <col min="7915" max="7915" width="16.7109375" style="4" customWidth="1"/>
    <col min="7916" max="7916" width="21.5703125" style="4" customWidth="1"/>
    <col min="7917" max="7917" width="41" style="4" customWidth="1"/>
    <col min="7918" max="7918" width="7" style="4" customWidth="1"/>
    <col min="7919" max="7919" width="12.85546875" style="4" customWidth="1"/>
    <col min="7920" max="7920" width="17.5703125" style="4" customWidth="1"/>
    <col min="7921" max="7921" width="16.28515625" style="4" customWidth="1"/>
    <col min="7922" max="7922" width="5.5703125" style="4" customWidth="1"/>
    <col min="7923" max="7928" width="0" style="4" hidden="1" customWidth="1"/>
    <col min="7929" max="7929" width="4.140625" style="4" customWidth="1"/>
    <col min="7930" max="7930" width="4.5703125" style="4" customWidth="1"/>
    <col min="7931" max="7934" width="0" style="4" hidden="1" customWidth="1"/>
    <col min="7935" max="7935" width="6.42578125" style="4" customWidth="1"/>
    <col min="7936" max="7937" width="0" style="4" hidden="1" customWidth="1"/>
    <col min="7938" max="8168" width="11.42578125" style="4"/>
    <col min="8169" max="8169" width="14.7109375" style="4" customWidth="1"/>
    <col min="8170" max="8170" width="16.85546875" style="4" customWidth="1"/>
    <col min="8171" max="8171" width="16.7109375" style="4" customWidth="1"/>
    <col min="8172" max="8172" width="21.5703125" style="4" customWidth="1"/>
    <col min="8173" max="8173" width="41" style="4" customWidth="1"/>
    <col min="8174" max="8174" width="7" style="4" customWidth="1"/>
    <col min="8175" max="8175" width="12.85546875" style="4" customWidth="1"/>
    <col min="8176" max="8176" width="17.5703125" style="4" customWidth="1"/>
    <col min="8177" max="8177" width="16.28515625" style="4" customWidth="1"/>
    <col min="8178" max="8178" width="5.5703125" style="4" customWidth="1"/>
    <col min="8179" max="8184" width="0" style="4" hidden="1" customWidth="1"/>
    <col min="8185" max="8185" width="4.140625" style="4" customWidth="1"/>
    <col min="8186" max="8186" width="4.5703125" style="4" customWidth="1"/>
    <col min="8187" max="8190" width="0" style="4" hidden="1" customWidth="1"/>
    <col min="8191" max="8191" width="6.42578125" style="4" customWidth="1"/>
    <col min="8192" max="8193" width="0" style="4" hidden="1" customWidth="1"/>
    <col min="8194" max="8424" width="11.42578125" style="4"/>
    <col min="8425" max="8425" width="14.7109375" style="4" customWidth="1"/>
    <col min="8426" max="8426" width="16.85546875" style="4" customWidth="1"/>
    <col min="8427" max="8427" width="16.7109375" style="4" customWidth="1"/>
    <col min="8428" max="8428" width="21.5703125" style="4" customWidth="1"/>
    <col min="8429" max="8429" width="41" style="4" customWidth="1"/>
    <col min="8430" max="8430" width="7" style="4" customWidth="1"/>
    <col min="8431" max="8431" width="12.85546875" style="4" customWidth="1"/>
    <col min="8432" max="8432" width="17.5703125" style="4" customWidth="1"/>
    <col min="8433" max="8433" width="16.28515625" style="4" customWidth="1"/>
    <col min="8434" max="8434" width="5.5703125" style="4" customWidth="1"/>
    <col min="8435" max="8440" width="0" style="4" hidden="1" customWidth="1"/>
    <col min="8441" max="8441" width="4.140625" style="4" customWidth="1"/>
    <col min="8442" max="8442" width="4.5703125" style="4" customWidth="1"/>
    <col min="8443" max="8446" width="0" style="4" hidden="1" customWidth="1"/>
    <col min="8447" max="8447" width="6.42578125" style="4" customWidth="1"/>
    <col min="8448" max="8449" width="0" style="4" hidden="1" customWidth="1"/>
    <col min="8450" max="8680" width="11.42578125" style="4"/>
    <col min="8681" max="8681" width="14.7109375" style="4" customWidth="1"/>
    <col min="8682" max="8682" width="16.85546875" style="4" customWidth="1"/>
    <col min="8683" max="8683" width="16.7109375" style="4" customWidth="1"/>
    <col min="8684" max="8684" width="21.5703125" style="4" customWidth="1"/>
    <col min="8685" max="8685" width="41" style="4" customWidth="1"/>
    <col min="8686" max="8686" width="7" style="4" customWidth="1"/>
    <col min="8687" max="8687" width="12.85546875" style="4" customWidth="1"/>
    <col min="8688" max="8688" width="17.5703125" style="4" customWidth="1"/>
    <col min="8689" max="8689" width="16.28515625" style="4" customWidth="1"/>
    <col min="8690" max="8690" width="5.5703125" style="4" customWidth="1"/>
    <col min="8691" max="8696" width="0" style="4" hidden="1" customWidth="1"/>
    <col min="8697" max="8697" width="4.140625" style="4" customWidth="1"/>
    <col min="8698" max="8698" width="4.5703125" style="4" customWidth="1"/>
    <col min="8699" max="8702" width="0" style="4" hidden="1" customWidth="1"/>
    <col min="8703" max="8703" width="6.42578125" style="4" customWidth="1"/>
    <col min="8704" max="8705" width="0" style="4" hidden="1" customWidth="1"/>
    <col min="8706" max="8936" width="11.42578125" style="4"/>
    <col min="8937" max="8937" width="14.7109375" style="4" customWidth="1"/>
    <col min="8938" max="8938" width="16.85546875" style="4" customWidth="1"/>
    <col min="8939" max="8939" width="16.7109375" style="4" customWidth="1"/>
    <col min="8940" max="8940" width="21.5703125" style="4" customWidth="1"/>
    <col min="8941" max="8941" width="41" style="4" customWidth="1"/>
    <col min="8942" max="8942" width="7" style="4" customWidth="1"/>
    <col min="8943" max="8943" width="12.85546875" style="4" customWidth="1"/>
    <col min="8944" max="8944" width="17.5703125" style="4" customWidth="1"/>
    <col min="8945" max="8945" width="16.28515625" style="4" customWidth="1"/>
    <col min="8946" max="8946" width="5.5703125" style="4" customWidth="1"/>
    <col min="8947" max="8952" width="0" style="4" hidden="1" customWidth="1"/>
    <col min="8953" max="8953" width="4.140625" style="4" customWidth="1"/>
    <col min="8954" max="8954" width="4.5703125" style="4" customWidth="1"/>
    <col min="8955" max="8958" width="0" style="4" hidden="1" customWidth="1"/>
    <col min="8959" max="8959" width="6.42578125" style="4" customWidth="1"/>
    <col min="8960" max="8961" width="0" style="4" hidden="1" customWidth="1"/>
    <col min="8962" max="9192" width="11.42578125" style="4"/>
    <col min="9193" max="9193" width="14.7109375" style="4" customWidth="1"/>
    <col min="9194" max="9194" width="16.85546875" style="4" customWidth="1"/>
    <col min="9195" max="9195" width="16.7109375" style="4" customWidth="1"/>
    <col min="9196" max="9196" width="21.5703125" style="4" customWidth="1"/>
    <col min="9197" max="9197" width="41" style="4" customWidth="1"/>
    <col min="9198" max="9198" width="7" style="4" customWidth="1"/>
    <col min="9199" max="9199" width="12.85546875" style="4" customWidth="1"/>
    <col min="9200" max="9200" width="17.5703125" style="4" customWidth="1"/>
    <col min="9201" max="9201" width="16.28515625" style="4" customWidth="1"/>
    <col min="9202" max="9202" width="5.5703125" style="4" customWidth="1"/>
    <col min="9203" max="9208" width="0" style="4" hidden="1" customWidth="1"/>
    <col min="9209" max="9209" width="4.140625" style="4" customWidth="1"/>
    <col min="9210" max="9210" width="4.5703125" style="4" customWidth="1"/>
    <col min="9211" max="9214" width="0" style="4" hidden="1" customWidth="1"/>
    <col min="9215" max="9215" width="6.42578125" style="4" customWidth="1"/>
    <col min="9216" max="9217" width="0" style="4" hidden="1" customWidth="1"/>
    <col min="9218" max="9448" width="11.42578125" style="4"/>
    <col min="9449" max="9449" width="14.7109375" style="4" customWidth="1"/>
    <col min="9450" max="9450" width="16.85546875" style="4" customWidth="1"/>
    <col min="9451" max="9451" width="16.7109375" style="4" customWidth="1"/>
    <col min="9452" max="9452" width="21.5703125" style="4" customWidth="1"/>
    <col min="9453" max="9453" width="41" style="4" customWidth="1"/>
    <col min="9454" max="9454" width="7" style="4" customWidth="1"/>
    <col min="9455" max="9455" width="12.85546875" style="4" customWidth="1"/>
    <col min="9456" max="9456" width="17.5703125" style="4" customWidth="1"/>
    <col min="9457" max="9457" width="16.28515625" style="4" customWidth="1"/>
    <col min="9458" max="9458" width="5.5703125" style="4" customWidth="1"/>
    <col min="9459" max="9464" width="0" style="4" hidden="1" customWidth="1"/>
    <col min="9465" max="9465" width="4.140625" style="4" customWidth="1"/>
    <col min="9466" max="9466" width="4.5703125" style="4" customWidth="1"/>
    <col min="9467" max="9470" width="0" style="4" hidden="1" customWidth="1"/>
    <col min="9471" max="9471" width="6.42578125" style="4" customWidth="1"/>
    <col min="9472" max="9473" width="0" style="4" hidden="1" customWidth="1"/>
    <col min="9474" max="9704" width="11.42578125" style="4"/>
    <col min="9705" max="9705" width="14.7109375" style="4" customWidth="1"/>
    <col min="9706" max="9706" width="16.85546875" style="4" customWidth="1"/>
    <col min="9707" max="9707" width="16.7109375" style="4" customWidth="1"/>
    <col min="9708" max="9708" width="21.5703125" style="4" customWidth="1"/>
    <col min="9709" max="9709" width="41" style="4" customWidth="1"/>
    <col min="9710" max="9710" width="7" style="4" customWidth="1"/>
    <col min="9711" max="9711" width="12.85546875" style="4" customWidth="1"/>
    <col min="9712" max="9712" width="17.5703125" style="4" customWidth="1"/>
    <col min="9713" max="9713" width="16.28515625" style="4" customWidth="1"/>
    <col min="9714" max="9714" width="5.5703125" style="4" customWidth="1"/>
    <col min="9715" max="9720" width="0" style="4" hidden="1" customWidth="1"/>
    <col min="9721" max="9721" width="4.140625" style="4" customWidth="1"/>
    <col min="9722" max="9722" width="4.5703125" style="4" customWidth="1"/>
    <col min="9723" max="9726" width="0" style="4" hidden="1" customWidth="1"/>
    <col min="9727" max="9727" width="6.42578125" style="4" customWidth="1"/>
    <col min="9728" max="9729" width="0" style="4" hidden="1" customWidth="1"/>
    <col min="9730" max="9960" width="11.42578125" style="4"/>
    <col min="9961" max="9961" width="14.7109375" style="4" customWidth="1"/>
    <col min="9962" max="9962" width="16.85546875" style="4" customWidth="1"/>
    <col min="9963" max="9963" width="16.7109375" style="4" customWidth="1"/>
    <col min="9964" max="9964" width="21.5703125" style="4" customWidth="1"/>
    <col min="9965" max="9965" width="41" style="4" customWidth="1"/>
    <col min="9966" max="9966" width="7" style="4" customWidth="1"/>
    <col min="9967" max="9967" width="12.85546875" style="4" customWidth="1"/>
    <col min="9968" max="9968" width="17.5703125" style="4" customWidth="1"/>
    <col min="9969" max="9969" width="16.28515625" style="4" customWidth="1"/>
    <col min="9970" max="9970" width="5.5703125" style="4" customWidth="1"/>
    <col min="9971" max="9976" width="0" style="4" hidden="1" customWidth="1"/>
    <col min="9977" max="9977" width="4.140625" style="4" customWidth="1"/>
    <col min="9978" max="9978" width="4.5703125" style="4" customWidth="1"/>
    <col min="9979" max="9982" width="0" style="4" hidden="1" customWidth="1"/>
    <col min="9983" max="9983" width="6.42578125" style="4" customWidth="1"/>
    <col min="9984" max="9985" width="0" style="4" hidden="1" customWidth="1"/>
    <col min="9986" max="10216" width="11.42578125" style="4"/>
    <col min="10217" max="10217" width="14.7109375" style="4" customWidth="1"/>
    <col min="10218" max="10218" width="16.85546875" style="4" customWidth="1"/>
    <col min="10219" max="10219" width="16.7109375" style="4" customWidth="1"/>
    <col min="10220" max="10220" width="21.5703125" style="4" customWidth="1"/>
    <col min="10221" max="10221" width="41" style="4" customWidth="1"/>
    <col min="10222" max="10222" width="7" style="4" customWidth="1"/>
    <col min="10223" max="10223" width="12.85546875" style="4" customWidth="1"/>
    <col min="10224" max="10224" width="17.5703125" style="4" customWidth="1"/>
    <col min="10225" max="10225" width="16.28515625" style="4" customWidth="1"/>
    <col min="10226" max="10226" width="5.5703125" style="4" customWidth="1"/>
    <col min="10227" max="10232" width="0" style="4" hidden="1" customWidth="1"/>
    <col min="10233" max="10233" width="4.140625" style="4" customWidth="1"/>
    <col min="10234" max="10234" width="4.5703125" style="4" customWidth="1"/>
    <col min="10235" max="10238" width="0" style="4" hidden="1" customWidth="1"/>
    <col min="10239" max="10239" width="6.42578125" style="4" customWidth="1"/>
    <col min="10240" max="10241" width="0" style="4" hidden="1" customWidth="1"/>
    <col min="10242" max="10472" width="11.42578125" style="4"/>
    <col min="10473" max="10473" width="14.7109375" style="4" customWidth="1"/>
    <col min="10474" max="10474" width="16.85546875" style="4" customWidth="1"/>
    <col min="10475" max="10475" width="16.7109375" style="4" customWidth="1"/>
    <col min="10476" max="10476" width="21.5703125" style="4" customWidth="1"/>
    <col min="10477" max="10477" width="41" style="4" customWidth="1"/>
    <col min="10478" max="10478" width="7" style="4" customWidth="1"/>
    <col min="10479" max="10479" width="12.85546875" style="4" customWidth="1"/>
    <col min="10480" max="10480" width="17.5703125" style="4" customWidth="1"/>
    <col min="10481" max="10481" width="16.28515625" style="4" customWidth="1"/>
    <col min="10482" max="10482" width="5.5703125" style="4" customWidth="1"/>
    <col min="10483" max="10488" width="0" style="4" hidden="1" customWidth="1"/>
    <col min="10489" max="10489" width="4.140625" style="4" customWidth="1"/>
    <col min="10490" max="10490" width="4.5703125" style="4" customWidth="1"/>
    <col min="10491" max="10494" width="0" style="4" hidden="1" customWidth="1"/>
    <col min="10495" max="10495" width="6.42578125" style="4" customWidth="1"/>
    <col min="10496" max="10497" width="0" style="4" hidden="1" customWidth="1"/>
    <col min="10498" max="10728" width="11.42578125" style="4"/>
    <col min="10729" max="10729" width="14.7109375" style="4" customWidth="1"/>
    <col min="10730" max="10730" width="16.85546875" style="4" customWidth="1"/>
    <col min="10731" max="10731" width="16.7109375" style="4" customWidth="1"/>
    <col min="10732" max="10732" width="21.5703125" style="4" customWidth="1"/>
    <col min="10733" max="10733" width="41" style="4" customWidth="1"/>
    <col min="10734" max="10734" width="7" style="4" customWidth="1"/>
    <col min="10735" max="10735" width="12.85546875" style="4" customWidth="1"/>
    <col min="10736" max="10736" width="17.5703125" style="4" customWidth="1"/>
    <col min="10737" max="10737" width="16.28515625" style="4" customWidth="1"/>
    <col min="10738" max="10738" width="5.5703125" style="4" customWidth="1"/>
    <col min="10739" max="10744" width="0" style="4" hidden="1" customWidth="1"/>
    <col min="10745" max="10745" width="4.140625" style="4" customWidth="1"/>
    <col min="10746" max="10746" width="4.5703125" style="4" customWidth="1"/>
    <col min="10747" max="10750" width="0" style="4" hidden="1" customWidth="1"/>
    <col min="10751" max="10751" width="6.42578125" style="4" customWidth="1"/>
    <col min="10752" max="10753" width="0" style="4" hidden="1" customWidth="1"/>
    <col min="10754" max="10984" width="11.42578125" style="4"/>
    <col min="10985" max="10985" width="14.7109375" style="4" customWidth="1"/>
    <col min="10986" max="10986" width="16.85546875" style="4" customWidth="1"/>
    <col min="10987" max="10987" width="16.7109375" style="4" customWidth="1"/>
    <col min="10988" max="10988" width="21.5703125" style="4" customWidth="1"/>
    <col min="10989" max="10989" width="41" style="4" customWidth="1"/>
    <col min="10990" max="10990" width="7" style="4" customWidth="1"/>
    <col min="10991" max="10991" width="12.85546875" style="4" customWidth="1"/>
    <col min="10992" max="10992" width="17.5703125" style="4" customWidth="1"/>
    <col min="10993" max="10993" width="16.28515625" style="4" customWidth="1"/>
    <col min="10994" max="10994" width="5.5703125" style="4" customWidth="1"/>
    <col min="10995" max="11000" width="0" style="4" hidden="1" customWidth="1"/>
    <col min="11001" max="11001" width="4.140625" style="4" customWidth="1"/>
    <col min="11002" max="11002" width="4.5703125" style="4" customWidth="1"/>
    <col min="11003" max="11006" width="0" style="4" hidden="1" customWidth="1"/>
    <col min="11007" max="11007" width="6.42578125" style="4" customWidth="1"/>
    <col min="11008" max="11009" width="0" style="4" hidden="1" customWidth="1"/>
    <col min="11010" max="11240" width="11.42578125" style="4"/>
    <col min="11241" max="11241" width="14.7109375" style="4" customWidth="1"/>
    <col min="11242" max="11242" width="16.85546875" style="4" customWidth="1"/>
    <col min="11243" max="11243" width="16.7109375" style="4" customWidth="1"/>
    <col min="11244" max="11244" width="21.5703125" style="4" customWidth="1"/>
    <col min="11245" max="11245" width="41" style="4" customWidth="1"/>
    <col min="11246" max="11246" width="7" style="4" customWidth="1"/>
    <col min="11247" max="11247" width="12.85546875" style="4" customWidth="1"/>
    <col min="11248" max="11248" width="17.5703125" style="4" customWidth="1"/>
    <col min="11249" max="11249" width="16.28515625" style="4" customWidth="1"/>
    <col min="11250" max="11250" width="5.5703125" style="4" customWidth="1"/>
    <col min="11251" max="11256" width="0" style="4" hidden="1" customWidth="1"/>
    <col min="11257" max="11257" width="4.140625" style="4" customWidth="1"/>
    <col min="11258" max="11258" width="4.5703125" style="4" customWidth="1"/>
    <col min="11259" max="11262" width="0" style="4" hidden="1" customWidth="1"/>
    <col min="11263" max="11263" width="6.42578125" style="4" customWidth="1"/>
    <col min="11264" max="11265" width="0" style="4" hidden="1" customWidth="1"/>
    <col min="11266" max="11496" width="11.42578125" style="4"/>
    <col min="11497" max="11497" width="14.7109375" style="4" customWidth="1"/>
    <col min="11498" max="11498" width="16.85546875" style="4" customWidth="1"/>
    <col min="11499" max="11499" width="16.7109375" style="4" customWidth="1"/>
    <col min="11500" max="11500" width="21.5703125" style="4" customWidth="1"/>
    <col min="11501" max="11501" width="41" style="4" customWidth="1"/>
    <col min="11502" max="11502" width="7" style="4" customWidth="1"/>
    <col min="11503" max="11503" width="12.85546875" style="4" customWidth="1"/>
    <col min="11504" max="11504" width="17.5703125" style="4" customWidth="1"/>
    <col min="11505" max="11505" width="16.28515625" style="4" customWidth="1"/>
    <col min="11506" max="11506" width="5.5703125" style="4" customWidth="1"/>
    <col min="11507" max="11512" width="0" style="4" hidden="1" customWidth="1"/>
    <col min="11513" max="11513" width="4.140625" style="4" customWidth="1"/>
    <col min="11514" max="11514" width="4.5703125" style="4" customWidth="1"/>
    <col min="11515" max="11518" width="0" style="4" hidden="1" customWidth="1"/>
    <col min="11519" max="11519" width="6.42578125" style="4" customWidth="1"/>
    <col min="11520" max="11521" width="0" style="4" hidden="1" customWidth="1"/>
    <col min="11522" max="11752" width="11.42578125" style="4"/>
    <col min="11753" max="11753" width="14.7109375" style="4" customWidth="1"/>
    <col min="11754" max="11754" width="16.85546875" style="4" customWidth="1"/>
    <col min="11755" max="11755" width="16.7109375" style="4" customWidth="1"/>
    <col min="11756" max="11756" width="21.5703125" style="4" customWidth="1"/>
    <col min="11757" max="11757" width="41" style="4" customWidth="1"/>
    <col min="11758" max="11758" width="7" style="4" customWidth="1"/>
    <col min="11759" max="11759" width="12.85546875" style="4" customWidth="1"/>
    <col min="11760" max="11760" width="17.5703125" style="4" customWidth="1"/>
    <col min="11761" max="11761" width="16.28515625" style="4" customWidth="1"/>
    <col min="11762" max="11762" width="5.5703125" style="4" customWidth="1"/>
    <col min="11763" max="11768" width="0" style="4" hidden="1" customWidth="1"/>
    <col min="11769" max="11769" width="4.140625" style="4" customWidth="1"/>
    <col min="11770" max="11770" width="4.5703125" style="4" customWidth="1"/>
    <col min="11771" max="11774" width="0" style="4" hidden="1" customWidth="1"/>
    <col min="11775" max="11775" width="6.42578125" style="4" customWidth="1"/>
    <col min="11776" max="11777" width="0" style="4" hidden="1" customWidth="1"/>
    <col min="11778" max="12008" width="11.42578125" style="4"/>
    <col min="12009" max="12009" width="14.7109375" style="4" customWidth="1"/>
    <col min="12010" max="12010" width="16.85546875" style="4" customWidth="1"/>
    <col min="12011" max="12011" width="16.7109375" style="4" customWidth="1"/>
    <col min="12012" max="12012" width="21.5703125" style="4" customWidth="1"/>
    <col min="12013" max="12013" width="41" style="4" customWidth="1"/>
    <col min="12014" max="12014" width="7" style="4" customWidth="1"/>
    <col min="12015" max="12015" width="12.85546875" style="4" customWidth="1"/>
    <col min="12016" max="12016" width="17.5703125" style="4" customWidth="1"/>
    <col min="12017" max="12017" width="16.28515625" style="4" customWidth="1"/>
    <col min="12018" max="12018" width="5.5703125" style="4" customWidth="1"/>
    <col min="12019" max="12024" width="0" style="4" hidden="1" customWidth="1"/>
    <col min="12025" max="12025" width="4.140625" style="4" customWidth="1"/>
    <col min="12026" max="12026" width="4.5703125" style="4" customWidth="1"/>
    <col min="12027" max="12030" width="0" style="4" hidden="1" customWidth="1"/>
    <col min="12031" max="12031" width="6.42578125" style="4" customWidth="1"/>
    <col min="12032" max="12033" width="0" style="4" hidden="1" customWidth="1"/>
    <col min="12034" max="12264" width="11.42578125" style="4"/>
    <col min="12265" max="12265" width="14.7109375" style="4" customWidth="1"/>
    <col min="12266" max="12266" width="16.85546875" style="4" customWidth="1"/>
    <col min="12267" max="12267" width="16.7109375" style="4" customWidth="1"/>
    <col min="12268" max="12268" width="21.5703125" style="4" customWidth="1"/>
    <col min="12269" max="12269" width="41" style="4" customWidth="1"/>
    <col min="12270" max="12270" width="7" style="4" customWidth="1"/>
    <col min="12271" max="12271" width="12.85546875" style="4" customWidth="1"/>
    <col min="12272" max="12272" width="17.5703125" style="4" customWidth="1"/>
    <col min="12273" max="12273" width="16.28515625" style="4" customWidth="1"/>
    <col min="12274" max="12274" width="5.5703125" style="4" customWidth="1"/>
    <col min="12275" max="12280" width="0" style="4" hidden="1" customWidth="1"/>
    <col min="12281" max="12281" width="4.140625" style="4" customWidth="1"/>
    <col min="12282" max="12282" width="4.5703125" style="4" customWidth="1"/>
    <col min="12283" max="12286" width="0" style="4" hidden="1" customWidth="1"/>
    <col min="12287" max="12287" width="6.42578125" style="4" customWidth="1"/>
    <col min="12288" max="12289" width="0" style="4" hidden="1" customWidth="1"/>
    <col min="12290" max="12520" width="11.42578125" style="4"/>
    <col min="12521" max="12521" width="14.7109375" style="4" customWidth="1"/>
    <col min="12522" max="12522" width="16.85546875" style="4" customWidth="1"/>
    <col min="12523" max="12523" width="16.7109375" style="4" customWidth="1"/>
    <col min="12524" max="12524" width="21.5703125" style="4" customWidth="1"/>
    <col min="12525" max="12525" width="41" style="4" customWidth="1"/>
    <col min="12526" max="12526" width="7" style="4" customWidth="1"/>
    <col min="12527" max="12527" width="12.85546875" style="4" customWidth="1"/>
    <col min="12528" max="12528" width="17.5703125" style="4" customWidth="1"/>
    <col min="12529" max="12529" width="16.28515625" style="4" customWidth="1"/>
    <col min="12530" max="12530" width="5.5703125" style="4" customWidth="1"/>
    <col min="12531" max="12536" width="0" style="4" hidden="1" customWidth="1"/>
    <col min="12537" max="12537" width="4.140625" style="4" customWidth="1"/>
    <col min="12538" max="12538" width="4.5703125" style="4" customWidth="1"/>
    <col min="12539" max="12542" width="0" style="4" hidden="1" customWidth="1"/>
    <col min="12543" max="12543" width="6.42578125" style="4" customWidth="1"/>
    <col min="12544" max="12545" width="0" style="4" hidden="1" customWidth="1"/>
    <col min="12546" max="12776" width="11.42578125" style="4"/>
    <col min="12777" max="12777" width="14.7109375" style="4" customWidth="1"/>
    <col min="12778" max="12778" width="16.85546875" style="4" customWidth="1"/>
    <col min="12779" max="12779" width="16.7109375" style="4" customWidth="1"/>
    <col min="12780" max="12780" width="21.5703125" style="4" customWidth="1"/>
    <col min="12781" max="12781" width="41" style="4" customWidth="1"/>
    <col min="12782" max="12782" width="7" style="4" customWidth="1"/>
    <col min="12783" max="12783" width="12.85546875" style="4" customWidth="1"/>
    <col min="12784" max="12784" width="17.5703125" style="4" customWidth="1"/>
    <col min="12785" max="12785" width="16.28515625" style="4" customWidth="1"/>
    <col min="12786" max="12786" width="5.5703125" style="4" customWidth="1"/>
    <col min="12787" max="12792" width="0" style="4" hidden="1" customWidth="1"/>
    <col min="12793" max="12793" width="4.140625" style="4" customWidth="1"/>
    <col min="12794" max="12794" width="4.5703125" style="4" customWidth="1"/>
    <col min="12795" max="12798" width="0" style="4" hidden="1" customWidth="1"/>
    <col min="12799" max="12799" width="6.42578125" style="4" customWidth="1"/>
    <col min="12800" max="12801" width="0" style="4" hidden="1" customWidth="1"/>
    <col min="12802" max="13032" width="11.42578125" style="4"/>
    <col min="13033" max="13033" width="14.7109375" style="4" customWidth="1"/>
    <col min="13034" max="13034" width="16.85546875" style="4" customWidth="1"/>
    <col min="13035" max="13035" width="16.7109375" style="4" customWidth="1"/>
    <col min="13036" max="13036" width="21.5703125" style="4" customWidth="1"/>
    <col min="13037" max="13037" width="41" style="4" customWidth="1"/>
    <col min="13038" max="13038" width="7" style="4" customWidth="1"/>
    <col min="13039" max="13039" width="12.85546875" style="4" customWidth="1"/>
    <col min="13040" max="13040" width="17.5703125" style="4" customWidth="1"/>
    <col min="13041" max="13041" width="16.28515625" style="4" customWidth="1"/>
    <col min="13042" max="13042" width="5.5703125" style="4" customWidth="1"/>
    <col min="13043" max="13048" width="0" style="4" hidden="1" customWidth="1"/>
    <col min="13049" max="13049" width="4.140625" style="4" customWidth="1"/>
    <col min="13050" max="13050" width="4.5703125" style="4" customWidth="1"/>
    <col min="13051" max="13054" width="0" style="4" hidden="1" customWidth="1"/>
    <col min="13055" max="13055" width="6.42578125" style="4" customWidth="1"/>
    <col min="13056" max="13057" width="0" style="4" hidden="1" customWidth="1"/>
    <col min="13058" max="13288" width="11.42578125" style="4"/>
    <col min="13289" max="13289" width="14.7109375" style="4" customWidth="1"/>
    <col min="13290" max="13290" width="16.85546875" style="4" customWidth="1"/>
    <col min="13291" max="13291" width="16.7109375" style="4" customWidth="1"/>
    <col min="13292" max="13292" width="21.5703125" style="4" customWidth="1"/>
    <col min="13293" max="13293" width="41" style="4" customWidth="1"/>
    <col min="13294" max="13294" width="7" style="4" customWidth="1"/>
    <col min="13295" max="13295" width="12.85546875" style="4" customWidth="1"/>
    <col min="13296" max="13296" width="17.5703125" style="4" customWidth="1"/>
    <col min="13297" max="13297" width="16.28515625" style="4" customWidth="1"/>
    <col min="13298" max="13298" width="5.5703125" style="4" customWidth="1"/>
    <col min="13299" max="13304" width="0" style="4" hidden="1" customWidth="1"/>
    <col min="13305" max="13305" width="4.140625" style="4" customWidth="1"/>
    <col min="13306" max="13306" width="4.5703125" style="4" customWidth="1"/>
    <col min="13307" max="13310" width="0" style="4" hidden="1" customWidth="1"/>
    <col min="13311" max="13311" width="6.42578125" style="4" customWidth="1"/>
    <col min="13312" max="13313" width="0" style="4" hidden="1" customWidth="1"/>
    <col min="13314" max="13544" width="11.42578125" style="4"/>
    <col min="13545" max="13545" width="14.7109375" style="4" customWidth="1"/>
    <col min="13546" max="13546" width="16.85546875" style="4" customWidth="1"/>
    <col min="13547" max="13547" width="16.7109375" style="4" customWidth="1"/>
    <col min="13548" max="13548" width="21.5703125" style="4" customWidth="1"/>
    <col min="13549" max="13549" width="41" style="4" customWidth="1"/>
    <col min="13550" max="13550" width="7" style="4" customWidth="1"/>
    <col min="13551" max="13551" width="12.85546875" style="4" customWidth="1"/>
    <col min="13552" max="13552" width="17.5703125" style="4" customWidth="1"/>
    <col min="13553" max="13553" width="16.28515625" style="4" customWidth="1"/>
    <col min="13554" max="13554" width="5.5703125" style="4" customWidth="1"/>
    <col min="13555" max="13560" width="0" style="4" hidden="1" customWidth="1"/>
    <col min="13561" max="13561" width="4.140625" style="4" customWidth="1"/>
    <col min="13562" max="13562" width="4.5703125" style="4" customWidth="1"/>
    <col min="13563" max="13566" width="0" style="4" hidden="1" customWidth="1"/>
    <col min="13567" max="13567" width="6.42578125" style="4" customWidth="1"/>
    <col min="13568" max="13569" width="0" style="4" hidden="1" customWidth="1"/>
    <col min="13570" max="13800" width="11.42578125" style="4"/>
    <col min="13801" max="13801" width="14.7109375" style="4" customWidth="1"/>
    <col min="13802" max="13802" width="16.85546875" style="4" customWidth="1"/>
    <col min="13803" max="13803" width="16.7109375" style="4" customWidth="1"/>
    <col min="13804" max="13804" width="21.5703125" style="4" customWidth="1"/>
    <col min="13805" max="13805" width="41" style="4" customWidth="1"/>
    <col min="13806" max="13806" width="7" style="4" customWidth="1"/>
    <col min="13807" max="13807" width="12.85546875" style="4" customWidth="1"/>
    <col min="13808" max="13808" width="17.5703125" style="4" customWidth="1"/>
    <col min="13809" max="13809" width="16.28515625" style="4" customWidth="1"/>
    <col min="13810" max="13810" width="5.5703125" style="4" customWidth="1"/>
    <col min="13811" max="13816" width="0" style="4" hidden="1" customWidth="1"/>
    <col min="13817" max="13817" width="4.140625" style="4" customWidth="1"/>
    <col min="13818" max="13818" width="4.5703125" style="4" customWidth="1"/>
    <col min="13819" max="13822" width="0" style="4" hidden="1" customWidth="1"/>
    <col min="13823" max="13823" width="6.42578125" style="4" customWidth="1"/>
    <col min="13824" max="13825" width="0" style="4" hidden="1" customWidth="1"/>
    <col min="13826" max="14056" width="11.42578125" style="4"/>
    <col min="14057" max="14057" width="14.7109375" style="4" customWidth="1"/>
    <col min="14058" max="14058" width="16.85546875" style="4" customWidth="1"/>
    <col min="14059" max="14059" width="16.7109375" style="4" customWidth="1"/>
    <col min="14060" max="14060" width="21.5703125" style="4" customWidth="1"/>
    <col min="14061" max="14061" width="41" style="4" customWidth="1"/>
    <col min="14062" max="14062" width="7" style="4" customWidth="1"/>
    <col min="14063" max="14063" width="12.85546875" style="4" customWidth="1"/>
    <col min="14064" max="14064" width="17.5703125" style="4" customWidth="1"/>
    <col min="14065" max="14065" width="16.28515625" style="4" customWidth="1"/>
    <col min="14066" max="14066" width="5.5703125" style="4" customWidth="1"/>
    <col min="14067" max="14072" width="0" style="4" hidden="1" customWidth="1"/>
    <col min="14073" max="14073" width="4.140625" style="4" customWidth="1"/>
    <col min="14074" max="14074" width="4.5703125" style="4" customWidth="1"/>
    <col min="14075" max="14078" width="0" style="4" hidden="1" customWidth="1"/>
    <col min="14079" max="14079" width="6.42578125" style="4" customWidth="1"/>
    <col min="14080" max="14081" width="0" style="4" hidden="1" customWidth="1"/>
    <col min="14082" max="14312" width="11.42578125" style="4"/>
    <col min="14313" max="14313" width="14.7109375" style="4" customWidth="1"/>
    <col min="14314" max="14314" width="16.85546875" style="4" customWidth="1"/>
    <col min="14315" max="14315" width="16.7109375" style="4" customWidth="1"/>
    <col min="14316" max="14316" width="21.5703125" style="4" customWidth="1"/>
    <col min="14317" max="14317" width="41" style="4" customWidth="1"/>
    <col min="14318" max="14318" width="7" style="4" customWidth="1"/>
    <col min="14319" max="14319" width="12.85546875" style="4" customWidth="1"/>
    <col min="14320" max="14320" width="17.5703125" style="4" customWidth="1"/>
    <col min="14321" max="14321" width="16.28515625" style="4" customWidth="1"/>
    <col min="14322" max="14322" width="5.5703125" style="4" customWidth="1"/>
    <col min="14323" max="14328" width="0" style="4" hidden="1" customWidth="1"/>
    <col min="14329" max="14329" width="4.140625" style="4" customWidth="1"/>
    <col min="14330" max="14330" width="4.5703125" style="4" customWidth="1"/>
    <col min="14331" max="14334" width="0" style="4" hidden="1" customWidth="1"/>
    <col min="14335" max="14335" width="6.42578125" style="4" customWidth="1"/>
    <col min="14336" max="14337" width="0" style="4" hidden="1" customWidth="1"/>
    <col min="14338" max="14568" width="11.42578125" style="4"/>
    <col min="14569" max="14569" width="14.7109375" style="4" customWidth="1"/>
    <col min="14570" max="14570" width="16.85546875" style="4" customWidth="1"/>
    <col min="14571" max="14571" width="16.7109375" style="4" customWidth="1"/>
    <col min="14572" max="14572" width="21.5703125" style="4" customWidth="1"/>
    <col min="14573" max="14573" width="41" style="4" customWidth="1"/>
    <col min="14574" max="14574" width="7" style="4" customWidth="1"/>
    <col min="14575" max="14575" width="12.85546875" style="4" customWidth="1"/>
    <col min="14576" max="14576" width="17.5703125" style="4" customWidth="1"/>
    <col min="14577" max="14577" width="16.28515625" style="4" customWidth="1"/>
    <col min="14578" max="14578" width="5.5703125" style="4" customWidth="1"/>
    <col min="14579" max="14584" width="0" style="4" hidden="1" customWidth="1"/>
    <col min="14585" max="14585" width="4.140625" style="4" customWidth="1"/>
    <col min="14586" max="14586" width="4.5703125" style="4" customWidth="1"/>
    <col min="14587" max="14590" width="0" style="4" hidden="1" customWidth="1"/>
    <col min="14591" max="14591" width="6.42578125" style="4" customWidth="1"/>
    <col min="14592" max="14593" width="0" style="4" hidden="1" customWidth="1"/>
    <col min="14594" max="14824" width="11.42578125" style="4"/>
    <col min="14825" max="14825" width="14.7109375" style="4" customWidth="1"/>
    <col min="14826" max="14826" width="16.85546875" style="4" customWidth="1"/>
    <col min="14827" max="14827" width="16.7109375" style="4" customWidth="1"/>
    <col min="14828" max="14828" width="21.5703125" style="4" customWidth="1"/>
    <col min="14829" max="14829" width="41" style="4" customWidth="1"/>
    <col min="14830" max="14830" width="7" style="4" customWidth="1"/>
    <col min="14831" max="14831" width="12.85546875" style="4" customWidth="1"/>
    <col min="14832" max="14832" width="17.5703125" style="4" customWidth="1"/>
    <col min="14833" max="14833" width="16.28515625" style="4" customWidth="1"/>
    <col min="14834" max="14834" width="5.5703125" style="4" customWidth="1"/>
    <col min="14835" max="14840" width="0" style="4" hidden="1" customWidth="1"/>
    <col min="14841" max="14841" width="4.140625" style="4" customWidth="1"/>
    <col min="14842" max="14842" width="4.5703125" style="4" customWidth="1"/>
    <col min="14843" max="14846" width="0" style="4" hidden="1" customWidth="1"/>
    <col min="14847" max="14847" width="6.42578125" style="4" customWidth="1"/>
    <col min="14848" max="14849" width="0" style="4" hidden="1" customWidth="1"/>
    <col min="14850" max="15080" width="11.42578125" style="4"/>
    <col min="15081" max="15081" width="14.7109375" style="4" customWidth="1"/>
    <col min="15082" max="15082" width="16.85546875" style="4" customWidth="1"/>
    <col min="15083" max="15083" width="16.7109375" style="4" customWidth="1"/>
    <col min="15084" max="15084" width="21.5703125" style="4" customWidth="1"/>
    <col min="15085" max="15085" width="41" style="4" customWidth="1"/>
    <col min="15086" max="15086" width="7" style="4" customWidth="1"/>
    <col min="15087" max="15087" width="12.85546875" style="4" customWidth="1"/>
    <col min="15088" max="15088" width="17.5703125" style="4" customWidth="1"/>
    <col min="15089" max="15089" width="16.28515625" style="4" customWidth="1"/>
    <col min="15090" max="15090" width="5.5703125" style="4" customWidth="1"/>
    <col min="15091" max="15096" width="0" style="4" hidden="1" customWidth="1"/>
    <col min="15097" max="15097" width="4.140625" style="4" customWidth="1"/>
    <col min="15098" max="15098" width="4.5703125" style="4" customWidth="1"/>
    <col min="15099" max="15102" width="0" style="4" hidden="1" customWidth="1"/>
    <col min="15103" max="15103" width="6.42578125" style="4" customWidth="1"/>
    <col min="15104" max="15105" width="0" style="4" hidden="1" customWidth="1"/>
    <col min="15106" max="15336" width="11.42578125" style="4"/>
    <col min="15337" max="15337" width="14.7109375" style="4" customWidth="1"/>
    <col min="15338" max="15338" width="16.85546875" style="4" customWidth="1"/>
    <col min="15339" max="15339" width="16.7109375" style="4" customWidth="1"/>
    <col min="15340" max="15340" width="21.5703125" style="4" customWidth="1"/>
    <col min="15341" max="15341" width="41" style="4" customWidth="1"/>
    <col min="15342" max="15342" width="7" style="4" customWidth="1"/>
    <col min="15343" max="15343" width="12.85546875" style="4" customWidth="1"/>
    <col min="15344" max="15344" width="17.5703125" style="4" customWidth="1"/>
    <col min="15345" max="15345" width="16.28515625" style="4" customWidth="1"/>
    <col min="15346" max="15346" width="5.5703125" style="4" customWidth="1"/>
    <col min="15347" max="15352" width="0" style="4" hidden="1" customWidth="1"/>
    <col min="15353" max="15353" width="4.140625" style="4" customWidth="1"/>
    <col min="15354" max="15354" width="4.5703125" style="4" customWidth="1"/>
    <col min="15355" max="15358" width="0" style="4" hidden="1" customWidth="1"/>
    <col min="15359" max="15359" width="6.42578125" style="4" customWidth="1"/>
    <col min="15360" max="15361" width="0" style="4" hidden="1" customWidth="1"/>
    <col min="15362" max="15592" width="11.42578125" style="4"/>
    <col min="15593" max="15593" width="14.7109375" style="4" customWidth="1"/>
    <col min="15594" max="15594" width="16.85546875" style="4" customWidth="1"/>
    <col min="15595" max="15595" width="16.7109375" style="4" customWidth="1"/>
    <col min="15596" max="15596" width="21.5703125" style="4" customWidth="1"/>
    <col min="15597" max="15597" width="41" style="4" customWidth="1"/>
    <col min="15598" max="15598" width="7" style="4" customWidth="1"/>
    <col min="15599" max="15599" width="12.85546875" style="4" customWidth="1"/>
    <col min="15600" max="15600" width="17.5703125" style="4" customWidth="1"/>
    <col min="15601" max="15601" width="16.28515625" style="4" customWidth="1"/>
    <col min="15602" max="15602" width="5.5703125" style="4" customWidth="1"/>
    <col min="15603" max="15608" width="0" style="4" hidden="1" customWidth="1"/>
    <col min="15609" max="15609" width="4.140625" style="4" customWidth="1"/>
    <col min="15610" max="15610" width="4.5703125" style="4" customWidth="1"/>
    <col min="15611" max="15614" width="0" style="4" hidden="1" customWidth="1"/>
    <col min="15615" max="15615" width="6.42578125" style="4" customWidth="1"/>
    <col min="15616" max="15617" width="0" style="4" hidden="1" customWidth="1"/>
    <col min="15618" max="15848" width="11.42578125" style="4"/>
    <col min="15849" max="15849" width="14.7109375" style="4" customWidth="1"/>
    <col min="15850" max="15850" width="16.85546875" style="4" customWidth="1"/>
    <col min="15851" max="15851" width="16.7109375" style="4" customWidth="1"/>
    <col min="15852" max="15852" width="21.5703125" style="4" customWidth="1"/>
    <col min="15853" max="15853" width="41" style="4" customWidth="1"/>
    <col min="15854" max="15854" width="7" style="4" customWidth="1"/>
    <col min="15855" max="15855" width="12.85546875" style="4" customWidth="1"/>
    <col min="15856" max="15856" width="17.5703125" style="4" customWidth="1"/>
    <col min="15857" max="15857" width="16.28515625" style="4" customWidth="1"/>
    <col min="15858" max="15858" width="5.5703125" style="4" customWidth="1"/>
    <col min="15859" max="15864" width="0" style="4" hidden="1" customWidth="1"/>
    <col min="15865" max="15865" width="4.140625" style="4" customWidth="1"/>
    <col min="15866" max="15866" width="4.5703125" style="4" customWidth="1"/>
    <col min="15867" max="15870" width="0" style="4" hidden="1" customWidth="1"/>
    <col min="15871" max="15871" width="6.42578125" style="4" customWidth="1"/>
    <col min="15872" max="15873" width="0" style="4" hidden="1" customWidth="1"/>
    <col min="15874" max="16104" width="11.42578125" style="4"/>
    <col min="16105" max="16105" width="14.7109375" style="4" customWidth="1"/>
    <col min="16106" max="16106" width="16.85546875" style="4" customWidth="1"/>
    <col min="16107" max="16107" width="16.7109375" style="4" customWidth="1"/>
    <col min="16108" max="16108" width="21.5703125" style="4" customWidth="1"/>
    <col min="16109" max="16109" width="41" style="4" customWidth="1"/>
    <col min="16110" max="16110" width="7" style="4" customWidth="1"/>
    <col min="16111" max="16111" width="12.85546875" style="4" customWidth="1"/>
    <col min="16112" max="16112" width="17.5703125" style="4" customWidth="1"/>
    <col min="16113" max="16113" width="16.28515625" style="4" customWidth="1"/>
    <col min="16114" max="16114" width="5.5703125" style="4" customWidth="1"/>
    <col min="16115" max="16120" width="0" style="4" hidden="1" customWidth="1"/>
    <col min="16121" max="16121" width="4.140625" style="4" customWidth="1"/>
    <col min="16122" max="16122" width="4.5703125" style="4" customWidth="1"/>
    <col min="16123" max="16126" width="0" style="4" hidden="1" customWidth="1"/>
    <col min="16127" max="16127" width="6.42578125" style="4" customWidth="1"/>
    <col min="16128" max="16129" width="0" style="4" hidden="1" customWidth="1"/>
    <col min="16130" max="16384" width="11.42578125" style="4"/>
  </cols>
  <sheetData>
    <row r="1" spans="1:6" s="1" customFormat="1" ht="26.25" customHeight="1" x14ac:dyDescent="0.2">
      <c r="A1" s="69"/>
      <c r="B1" s="70" t="s">
        <v>0</v>
      </c>
      <c r="C1" s="70"/>
      <c r="D1" s="70"/>
      <c r="E1" s="70"/>
      <c r="F1" s="70"/>
    </row>
    <row r="2" spans="1:6" s="1" customFormat="1" ht="24" customHeight="1" x14ac:dyDescent="0.2">
      <c r="A2" s="69"/>
      <c r="B2" s="71" t="s">
        <v>1</v>
      </c>
      <c r="C2" s="71"/>
      <c r="D2" s="71"/>
      <c r="E2" s="71"/>
      <c r="F2" s="71"/>
    </row>
    <row r="3" spans="1:6" s="1" customFormat="1" x14ac:dyDescent="0.2">
      <c r="A3" s="2"/>
      <c r="B3" s="3"/>
    </row>
    <row r="4" spans="1:6" s="1" customFormat="1" ht="25.5" customHeight="1" x14ac:dyDescent="0.2">
      <c r="A4" s="2"/>
      <c r="B4" s="81" t="s">
        <v>89</v>
      </c>
      <c r="C4" s="81"/>
      <c r="D4" s="81"/>
      <c r="E4" s="81"/>
    </row>
    <row r="5" spans="1:6" s="1" customFormat="1" ht="21.75" x14ac:dyDescent="0.2">
      <c r="A5" s="2"/>
      <c r="B5" s="3"/>
      <c r="C5" s="72"/>
      <c r="D5" s="72"/>
    </row>
    <row r="6" spans="1:6" ht="16.5" x14ac:dyDescent="0.25">
      <c r="A6" s="56" t="s">
        <v>2</v>
      </c>
      <c r="B6" s="57" t="s">
        <v>11</v>
      </c>
      <c r="C6" s="58"/>
      <c r="D6" s="59"/>
      <c r="E6" s="60"/>
      <c r="F6" s="61"/>
    </row>
    <row r="7" spans="1:6" ht="16.5" x14ac:dyDescent="0.25">
      <c r="A7" s="56" t="s">
        <v>3</v>
      </c>
      <c r="B7" s="62" t="s">
        <v>87</v>
      </c>
      <c r="C7" s="58"/>
      <c r="D7" s="63"/>
      <c r="E7" s="63"/>
      <c r="F7" s="61"/>
    </row>
    <row r="8" spans="1:6" ht="14.25" customHeight="1" thickBot="1" x14ac:dyDescent="0.3">
      <c r="A8" s="56" t="s">
        <v>90</v>
      </c>
      <c r="B8" s="57"/>
      <c r="C8" s="64"/>
      <c r="D8" s="64"/>
      <c r="E8" s="64"/>
      <c r="F8" s="65"/>
    </row>
    <row r="9" spans="1:6" ht="13.5" hidden="1" customHeight="1" thickBot="1" x14ac:dyDescent="0.25">
      <c r="A9" s="9"/>
      <c r="B9" s="7"/>
      <c r="C9" s="10"/>
      <c r="D9" s="10"/>
      <c r="E9" s="10"/>
      <c r="F9" s="11"/>
    </row>
    <row r="10" spans="1:6" ht="3.75" hidden="1" customHeight="1" thickBot="1" x14ac:dyDescent="0.25">
      <c r="A10" s="9"/>
      <c r="B10" s="7"/>
      <c r="C10" s="10"/>
      <c r="D10" s="10"/>
      <c r="E10" s="10"/>
      <c r="F10" s="11"/>
    </row>
    <row r="11" spans="1:6" ht="21.75" customHeight="1" thickBot="1" x14ac:dyDescent="0.25">
      <c r="A11" s="73" t="s">
        <v>88</v>
      </c>
      <c r="B11" s="75" t="s">
        <v>4</v>
      </c>
      <c r="C11" s="77" t="s">
        <v>5</v>
      </c>
      <c r="D11" s="77" t="s">
        <v>6</v>
      </c>
      <c r="E11" s="79" t="s">
        <v>7</v>
      </c>
      <c r="F11" s="80"/>
    </row>
    <row r="12" spans="1:6" s="13" customFormat="1" ht="27" customHeight="1" thickBot="1" x14ac:dyDescent="0.25">
      <c r="A12" s="74"/>
      <c r="B12" s="76"/>
      <c r="C12" s="78"/>
      <c r="D12" s="78"/>
      <c r="E12" s="12" t="s">
        <v>8</v>
      </c>
      <c r="F12" s="12" t="s">
        <v>9</v>
      </c>
    </row>
    <row r="13" spans="1:6" s="13" customFormat="1" ht="1.5" customHeight="1" thickBot="1" x14ac:dyDescent="0.25">
      <c r="A13" s="14"/>
      <c r="B13" s="15"/>
      <c r="C13" s="15"/>
      <c r="D13" s="15"/>
      <c r="E13" s="16"/>
      <c r="F13" s="17"/>
    </row>
    <row r="14" spans="1:6" s="18" customFormat="1" ht="20.100000000000001" customHeight="1" x14ac:dyDescent="0.25">
      <c r="A14" s="55">
        <v>1</v>
      </c>
      <c r="B14" s="19" t="s">
        <v>12</v>
      </c>
      <c r="C14" s="20" t="s">
        <v>14</v>
      </c>
      <c r="D14" s="21">
        <v>104</v>
      </c>
      <c r="E14" s="22">
        <v>54.5</v>
      </c>
      <c r="F14" s="23">
        <f t="shared" ref="F14:F44" si="0">IFERROR(ROUND(D14*E14,2),"  ")</f>
        <v>5668</v>
      </c>
    </row>
    <row r="15" spans="1:6" s="18" customFormat="1" ht="20.100000000000001" customHeight="1" x14ac:dyDescent="0.25">
      <c r="A15" s="55">
        <v>2</v>
      </c>
      <c r="B15" s="24" t="s">
        <v>13</v>
      </c>
      <c r="C15" s="20" t="s">
        <v>14</v>
      </c>
      <c r="D15" s="21">
        <v>38</v>
      </c>
      <c r="E15" s="22">
        <v>98.1</v>
      </c>
      <c r="F15" s="25">
        <f t="shared" si="0"/>
        <v>3727.8</v>
      </c>
    </row>
    <row r="16" spans="1:6" s="18" customFormat="1" ht="20.100000000000001" customHeight="1" x14ac:dyDescent="0.25">
      <c r="A16" s="55">
        <v>3</v>
      </c>
      <c r="B16" s="52" t="s">
        <v>15</v>
      </c>
      <c r="C16" s="20" t="s">
        <v>14</v>
      </c>
      <c r="D16" s="21">
        <v>15</v>
      </c>
      <c r="E16" s="22">
        <v>150</v>
      </c>
      <c r="F16" s="25">
        <f t="shared" si="0"/>
        <v>2250</v>
      </c>
    </row>
    <row r="17" spans="1:6" s="18" customFormat="1" ht="20.100000000000001" customHeight="1" x14ac:dyDescent="0.25">
      <c r="A17" s="55">
        <v>4</v>
      </c>
      <c r="B17" s="24" t="s">
        <v>16</v>
      </c>
      <c r="C17" s="20" t="s">
        <v>14</v>
      </c>
      <c r="D17" s="21">
        <v>20</v>
      </c>
      <c r="E17" s="22">
        <v>4.3600000000000003</v>
      </c>
      <c r="F17" s="25">
        <f t="shared" ref="F17:F26" si="1">IFERROR(ROUND(D17*E17,2),"  ")</f>
        <v>87.2</v>
      </c>
    </row>
    <row r="18" spans="1:6" s="18" customFormat="1" ht="20.100000000000001" customHeight="1" x14ac:dyDescent="0.25">
      <c r="A18" s="55">
        <v>5</v>
      </c>
      <c r="B18" s="24" t="s">
        <v>22</v>
      </c>
      <c r="C18" s="20" t="s">
        <v>14</v>
      </c>
      <c r="D18" s="21">
        <v>15</v>
      </c>
      <c r="E18" s="22">
        <v>6.54</v>
      </c>
      <c r="F18" s="25">
        <f t="shared" si="1"/>
        <v>98.1</v>
      </c>
    </row>
    <row r="19" spans="1:6" s="18" customFormat="1" ht="20.100000000000001" customHeight="1" x14ac:dyDescent="0.25">
      <c r="A19" s="55">
        <v>6</v>
      </c>
      <c r="B19" s="24" t="s">
        <v>23</v>
      </c>
      <c r="C19" s="20" t="s">
        <v>14</v>
      </c>
      <c r="D19" s="21">
        <v>10</v>
      </c>
      <c r="E19" s="22">
        <v>10.9</v>
      </c>
      <c r="F19" s="25">
        <f t="shared" si="1"/>
        <v>109</v>
      </c>
    </row>
    <row r="20" spans="1:6" s="18" customFormat="1" ht="20.100000000000001" customHeight="1" x14ac:dyDescent="0.25">
      <c r="A20" s="55">
        <v>7</v>
      </c>
      <c r="B20" s="24" t="s">
        <v>24</v>
      </c>
      <c r="C20" s="20" t="s">
        <v>17</v>
      </c>
      <c r="D20" s="21">
        <v>2</v>
      </c>
      <c r="E20" s="22">
        <v>196.2</v>
      </c>
      <c r="F20" s="25">
        <f t="shared" si="1"/>
        <v>392.4</v>
      </c>
    </row>
    <row r="21" spans="1:6" s="18" customFormat="1" ht="20.100000000000001" customHeight="1" x14ac:dyDescent="0.25">
      <c r="A21" s="55">
        <v>8</v>
      </c>
      <c r="B21" s="24" t="s">
        <v>25</v>
      </c>
      <c r="C21" s="20" t="s">
        <v>14</v>
      </c>
      <c r="D21" s="21">
        <v>86</v>
      </c>
      <c r="E21" s="22">
        <v>86.8</v>
      </c>
      <c r="F21" s="25">
        <f t="shared" si="1"/>
        <v>7464.8</v>
      </c>
    </row>
    <row r="22" spans="1:6" s="18" customFormat="1" ht="30" x14ac:dyDescent="0.25">
      <c r="A22" s="55">
        <v>9</v>
      </c>
      <c r="B22" s="53" t="s">
        <v>26</v>
      </c>
      <c r="C22" s="20" t="s">
        <v>18</v>
      </c>
      <c r="D22" s="21">
        <v>2</v>
      </c>
      <c r="E22" s="22">
        <v>3488</v>
      </c>
      <c r="F22" s="25">
        <f t="shared" si="1"/>
        <v>6976</v>
      </c>
    </row>
    <row r="23" spans="1:6" s="18" customFormat="1" ht="30" x14ac:dyDescent="0.25">
      <c r="A23" s="55">
        <v>10</v>
      </c>
      <c r="B23" s="53" t="s">
        <v>27</v>
      </c>
      <c r="C23" s="20" t="s">
        <v>18</v>
      </c>
      <c r="D23" s="21">
        <v>2</v>
      </c>
      <c r="E23" s="22">
        <v>4360</v>
      </c>
      <c r="F23" s="25">
        <f t="shared" si="1"/>
        <v>8720</v>
      </c>
    </row>
    <row r="24" spans="1:6" s="18" customFormat="1" ht="20.100000000000001" customHeight="1" x14ac:dyDescent="0.25">
      <c r="A24" s="55">
        <v>11</v>
      </c>
      <c r="B24" s="24" t="s">
        <v>28</v>
      </c>
      <c r="C24" s="20" t="s">
        <v>18</v>
      </c>
      <c r="D24" s="21">
        <v>2</v>
      </c>
      <c r="E24" s="22">
        <v>5450</v>
      </c>
      <c r="F24" s="25">
        <f t="shared" si="1"/>
        <v>10900</v>
      </c>
    </row>
    <row r="25" spans="1:6" s="18" customFormat="1" ht="30" x14ac:dyDescent="0.25">
      <c r="A25" s="55">
        <v>12</v>
      </c>
      <c r="B25" s="53" t="s">
        <v>29</v>
      </c>
      <c r="C25" s="20" t="s">
        <v>14</v>
      </c>
      <c r="D25" s="21">
        <v>3</v>
      </c>
      <c r="E25" s="22">
        <v>218</v>
      </c>
      <c r="F25" s="25">
        <f t="shared" si="1"/>
        <v>654</v>
      </c>
    </row>
    <row r="26" spans="1:6" s="18" customFormat="1" ht="30" x14ac:dyDescent="0.25">
      <c r="A26" s="55">
        <v>13</v>
      </c>
      <c r="B26" s="53" t="s">
        <v>30</v>
      </c>
      <c r="C26" s="20" t="s">
        <v>14</v>
      </c>
      <c r="D26" s="21">
        <v>40</v>
      </c>
      <c r="E26" s="22">
        <v>327</v>
      </c>
      <c r="F26" s="25">
        <f t="shared" si="1"/>
        <v>13080</v>
      </c>
    </row>
    <row r="27" spans="1:6" s="18" customFormat="1" ht="20.100000000000001" customHeight="1" x14ac:dyDescent="0.25">
      <c r="A27" s="55">
        <v>14</v>
      </c>
      <c r="B27" s="24" t="s">
        <v>31</v>
      </c>
      <c r="C27" s="20" t="s">
        <v>19</v>
      </c>
      <c r="D27" s="21">
        <v>300</v>
      </c>
      <c r="E27" s="22">
        <v>5.35</v>
      </c>
      <c r="F27" s="25">
        <f t="shared" si="0"/>
        <v>1605</v>
      </c>
    </row>
    <row r="28" spans="1:6" s="18" customFormat="1" ht="20.100000000000001" customHeight="1" x14ac:dyDescent="0.25">
      <c r="A28" s="55">
        <v>15</v>
      </c>
      <c r="B28" s="24" t="s">
        <v>32</v>
      </c>
      <c r="C28" s="20" t="s">
        <v>14</v>
      </c>
      <c r="D28" s="21">
        <v>50</v>
      </c>
      <c r="E28" s="22">
        <v>244.16</v>
      </c>
      <c r="F28" s="25">
        <f t="shared" si="0"/>
        <v>12208</v>
      </c>
    </row>
    <row r="29" spans="1:6" s="18" customFormat="1" ht="20.100000000000001" customHeight="1" x14ac:dyDescent="0.25">
      <c r="A29" s="55">
        <v>16</v>
      </c>
      <c r="B29" s="24" t="s">
        <v>33</v>
      </c>
      <c r="C29" s="20" t="s">
        <v>14</v>
      </c>
      <c r="D29" s="21">
        <v>35</v>
      </c>
      <c r="E29" s="22">
        <v>27.88</v>
      </c>
      <c r="F29" s="25">
        <f t="shared" si="0"/>
        <v>975.8</v>
      </c>
    </row>
    <row r="30" spans="1:6" s="18" customFormat="1" ht="20.100000000000001" customHeight="1" x14ac:dyDescent="0.25">
      <c r="A30" s="55">
        <v>17</v>
      </c>
      <c r="B30" s="26" t="s">
        <v>34</v>
      </c>
      <c r="C30" s="20" t="s">
        <v>14</v>
      </c>
      <c r="D30" s="21">
        <v>12</v>
      </c>
      <c r="E30" s="22">
        <v>20.96</v>
      </c>
      <c r="F30" s="25">
        <f t="shared" ref="F30" si="2">IFERROR(ROUND(D30*E30,2),"  ")</f>
        <v>251.52</v>
      </c>
    </row>
    <row r="31" spans="1:6" s="18" customFormat="1" ht="20.100000000000001" customHeight="1" x14ac:dyDescent="0.25">
      <c r="A31" s="55">
        <v>18</v>
      </c>
      <c r="B31" s="27" t="s">
        <v>35</v>
      </c>
      <c r="C31" s="20" t="s">
        <v>14</v>
      </c>
      <c r="D31" s="21">
        <v>7</v>
      </c>
      <c r="E31" s="22">
        <v>39.24</v>
      </c>
      <c r="F31" s="25">
        <f t="shared" si="0"/>
        <v>274.68</v>
      </c>
    </row>
    <row r="32" spans="1:6" s="18" customFormat="1" ht="20.100000000000001" customHeight="1" x14ac:dyDescent="0.25">
      <c r="A32" s="55">
        <v>19</v>
      </c>
      <c r="B32" s="24" t="s">
        <v>36</v>
      </c>
      <c r="C32" s="20" t="s">
        <v>14</v>
      </c>
      <c r="D32" s="21">
        <v>2</v>
      </c>
      <c r="E32" s="22">
        <v>159.57</v>
      </c>
      <c r="F32" s="25">
        <f t="shared" si="0"/>
        <v>319.14</v>
      </c>
    </row>
    <row r="33" spans="1:6" s="18" customFormat="1" ht="20.100000000000001" customHeight="1" x14ac:dyDescent="0.25">
      <c r="A33" s="55">
        <v>20</v>
      </c>
      <c r="B33" s="24" t="s">
        <v>37</v>
      </c>
      <c r="C33" s="20" t="s">
        <v>14</v>
      </c>
      <c r="D33" s="21">
        <v>1</v>
      </c>
      <c r="E33" s="22">
        <v>144.05000000000001</v>
      </c>
      <c r="F33" s="25">
        <f t="shared" si="0"/>
        <v>144.05000000000001</v>
      </c>
    </row>
    <row r="34" spans="1:6" s="18" customFormat="1" ht="20.100000000000001" customHeight="1" x14ac:dyDescent="0.25">
      <c r="A34" s="55">
        <v>21</v>
      </c>
      <c r="B34" s="28" t="s">
        <v>38</v>
      </c>
      <c r="C34" s="20" t="s">
        <v>14</v>
      </c>
      <c r="D34" s="21">
        <v>9</v>
      </c>
      <c r="E34" s="22">
        <v>81.459999999999994</v>
      </c>
      <c r="F34" s="25">
        <f t="shared" si="0"/>
        <v>733.14</v>
      </c>
    </row>
    <row r="35" spans="1:6" s="18" customFormat="1" ht="20.100000000000001" customHeight="1" x14ac:dyDescent="0.25">
      <c r="A35" s="55">
        <v>22</v>
      </c>
      <c r="B35" s="19" t="s">
        <v>39</v>
      </c>
      <c r="C35" s="20" t="s">
        <v>14</v>
      </c>
      <c r="D35" s="21">
        <v>1</v>
      </c>
      <c r="E35" s="22">
        <v>200.56</v>
      </c>
      <c r="F35" s="25">
        <f t="shared" si="0"/>
        <v>200.56</v>
      </c>
    </row>
    <row r="36" spans="1:6" s="18" customFormat="1" ht="20.100000000000001" customHeight="1" x14ac:dyDescent="0.25">
      <c r="A36" s="55">
        <v>23</v>
      </c>
      <c r="B36" s="24" t="s">
        <v>40</v>
      </c>
      <c r="C36" s="20" t="s">
        <v>14</v>
      </c>
      <c r="D36" s="21">
        <v>1</v>
      </c>
      <c r="E36" s="22">
        <v>2964.8</v>
      </c>
      <c r="F36" s="25">
        <f t="shared" si="0"/>
        <v>2964.8</v>
      </c>
    </row>
    <row r="37" spans="1:6" s="18" customFormat="1" ht="20.100000000000001" customHeight="1" x14ac:dyDescent="0.25">
      <c r="A37" s="55">
        <v>24</v>
      </c>
      <c r="B37" s="24" t="s">
        <v>41</v>
      </c>
      <c r="C37" s="20" t="s">
        <v>14</v>
      </c>
      <c r="D37" s="21">
        <v>1</v>
      </c>
      <c r="E37" s="22">
        <v>1625.89</v>
      </c>
      <c r="F37" s="25">
        <f t="shared" si="0"/>
        <v>1625.89</v>
      </c>
    </row>
    <row r="38" spans="1:6" s="18" customFormat="1" ht="20.100000000000001" customHeight="1" x14ac:dyDescent="0.25">
      <c r="A38" s="55">
        <v>25</v>
      </c>
      <c r="B38" s="24" t="s">
        <v>42</v>
      </c>
      <c r="C38" s="20" t="s">
        <v>14</v>
      </c>
      <c r="D38" s="21">
        <v>8</v>
      </c>
      <c r="E38" s="22">
        <v>34.11</v>
      </c>
      <c r="F38" s="25">
        <f t="shared" si="0"/>
        <v>272.88</v>
      </c>
    </row>
    <row r="39" spans="1:6" s="18" customFormat="1" ht="20.100000000000001" customHeight="1" x14ac:dyDescent="0.25">
      <c r="A39" s="55">
        <v>26</v>
      </c>
      <c r="B39" s="24" t="s">
        <v>43</v>
      </c>
      <c r="C39" s="20" t="s">
        <v>14</v>
      </c>
      <c r="D39" s="21">
        <v>50</v>
      </c>
      <c r="E39" s="22">
        <v>24.41</v>
      </c>
      <c r="F39" s="25">
        <f t="shared" si="0"/>
        <v>1220.5</v>
      </c>
    </row>
    <row r="40" spans="1:6" s="18" customFormat="1" ht="20.100000000000001" customHeight="1" x14ac:dyDescent="0.25">
      <c r="A40" s="55">
        <v>27</v>
      </c>
      <c r="B40" s="24" t="s">
        <v>44</v>
      </c>
      <c r="C40" s="20" t="s">
        <v>14</v>
      </c>
      <c r="D40" s="21">
        <v>50</v>
      </c>
      <c r="E40" s="22">
        <v>5.67</v>
      </c>
      <c r="F40" s="25">
        <f t="shared" si="0"/>
        <v>283.5</v>
      </c>
    </row>
    <row r="41" spans="1:6" s="18" customFormat="1" ht="20.100000000000001" customHeight="1" x14ac:dyDescent="0.25">
      <c r="A41" s="55">
        <v>28</v>
      </c>
      <c r="B41" s="24" t="s">
        <v>45</v>
      </c>
      <c r="C41" s="20" t="s">
        <v>20</v>
      </c>
      <c r="D41" s="21">
        <v>2</v>
      </c>
      <c r="E41" s="22">
        <v>17.440000000000001</v>
      </c>
      <c r="F41" s="25">
        <f t="shared" si="0"/>
        <v>34.880000000000003</v>
      </c>
    </row>
    <row r="42" spans="1:6" s="18" customFormat="1" ht="20.100000000000001" customHeight="1" x14ac:dyDescent="0.25">
      <c r="A42" s="55">
        <v>29</v>
      </c>
      <c r="B42" s="24" t="s">
        <v>46</v>
      </c>
      <c r="C42" s="20" t="s">
        <v>21</v>
      </c>
      <c r="D42" s="21">
        <v>2</v>
      </c>
      <c r="E42" s="22">
        <v>97.66</v>
      </c>
      <c r="F42" s="25">
        <f t="shared" si="0"/>
        <v>195.32</v>
      </c>
    </row>
    <row r="43" spans="1:6" s="18" customFormat="1" ht="20.100000000000001" customHeight="1" x14ac:dyDescent="0.25">
      <c r="A43" s="55">
        <v>30</v>
      </c>
      <c r="B43" s="24" t="s">
        <v>47</v>
      </c>
      <c r="C43" s="20" t="s">
        <v>21</v>
      </c>
      <c r="D43" s="21">
        <v>2</v>
      </c>
      <c r="E43" s="22">
        <v>99.41</v>
      </c>
      <c r="F43" s="25">
        <f t="shared" si="0"/>
        <v>198.82</v>
      </c>
    </row>
    <row r="44" spans="1:6" s="18" customFormat="1" ht="20.100000000000001" customHeight="1" x14ac:dyDescent="0.25">
      <c r="A44" s="55">
        <v>31</v>
      </c>
      <c r="B44" s="24" t="s">
        <v>48</v>
      </c>
      <c r="C44" s="20" t="s">
        <v>14</v>
      </c>
      <c r="D44" s="21">
        <v>8</v>
      </c>
      <c r="E44" s="22">
        <v>197.94</v>
      </c>
      <c r="F44" s="25">
        <f t="shared" si="0"/>
        <v>1583.52</v>
      </c>
    </row>
    <row r="45" spans="1:6" s="18" customFormat="1" ht="20.100000000000001" customHeight="1" x14ac:dyDescent="0.25">
      <c r="A45" s="55">
        <v>32</v>
      </c>
      <c r="B45" s="28" t="s">
        <v>49</v>
      </c>
      <c r="C45" s="20" t="s">
        <v>14</v>
      </c>
      <c r="D45" s="21">
        <v>8</v>
      </c>
      <c r="E45" s="22">
        <v>30.52</v>
      </c>
      <c r="F45" s="25">
        <f t="shared" ref="F45:F55" si="3">IFERROR(ROUND(D45*E45,2),"  ")</f>
        <v>244.16</v>
      </c>
    </row>
    <row r="46" spans="1:6" s="18" customFormat="1" ht="20.100000000000001" customHeight="1" x14ac:dyDescent="0.25">
      <c r="A46" s="55">
        <v>33</v>
      </c>
      <c r="B46" s="28" t="s">
        <v>50</v>
      </c>
      <c r="C46" s="20" t="s">
        <v>14</v>
      </c>
      <c r="D46" s="21">
        <v>8</v>
      </c>
      <c r="E46" s="22">
        <v>7.15</v>
      </c>
      <c r="F46" s="25">
        <f t="shared" si="3"/>
        <v>57.2</v>
      </c>
    </row>
    <row r="47" spans="1:6" s="18" customFormat="1" ht="20.100000000000001" customHeight="1" x14ac:dyDescent="0.25">
      <c r="A47" s="55">
        <v>34</v>
      </c>
      <c r="B47" s="24" t="s">
        <v>51</v>
      </c>
      <c r="C47" s="20" t="s">
        <v>14</v>
      </c>
      <c r="D47" s="21">
        <v>1</v>
      </c>
      <c r="E47" s="22">
        <v>44.29</v>
      </c>
      <c r="F47" s="25">
        <f t="shared" si="3"/>
        <v>44.29</v>
      </c>
    </row>
    <row r="48" spans="1:6" s="18" customFormat="1" ht="20.100000000000001" customHeight="1" x14ac:dyDescent="0.25">
      <c r="A48" s="55">
        <v>35</v>
      </c>
      <c r="B48" s="24" t="s">
        <v>52</v>
      </c>
      <c r="C48" s="20" t="s">
        <v>14</v>
      </c>
      <c r="D48" s="21">
        <v>8</v>
      </c>
      <c r="E48" s="22">
        <v>553.72</v>
      </c>
      <c r="F48" s="25">
        <f t="shared" si="3"/>
        <v>4429.76</v>
      </c>
    </row>
    <row r="49" spans="1:6" s="18" customFormat="1" ht="20.100000000000001" customHeight="1" x14ac:dyDescent="0.25">
      <c r="A49" s="55">
        <v>36</v>
      </c>
      <c r="B49" s="24" t="s">
        <v>53</v>
      </c>
      <c r="C49" s="20" t="s">
        <v>14</v>
      </c>
      <c r="D49" s="21">
        <v>200</v>
      </c>
      <c r="E49" s="22">
        <v>27.41</v>
      </c>
      <c r="F49" s="25">
        <f t="shared" si="3"/>
        <v>5482</v>
      </c>
    </row>
    <row r="50" spans="1:6" s="18" customFormat="1" ht="20.100000000000001" customHeight="1" x14ac:dyDescent="0.25">
      <c r="A50" s="55">
        <v>37</v>
      </c>
      <c r="B50" s="24" t="s">
        <v>54</v>
      </c>
      <c r="C50" s="20" t="s">
        <v>14</v>
      </c>
      <c r="D50" s="21">
        <v>50</v>
      </c>
      <c r="E50" s="22">
        <v>4.7699999999999996</v>
      </c>
      <c r="F50" s="25">
        <f t="shared" si="3"/>
        <v>238.5</v>
      </c>
    </row>
    <row r="51" spans="1:6" s="18" customFormat="1" ht="20.100000000000001" customHeight="1" x14ac:dyDescent="0.25">
      <c r="A51" s="55">
        <v>38</v>
      </c>
      <c r="B51" s="24" t="s">
        <v>55</v>
      </c>
      <c r="C51" s="20" t="s">
        <v>14</v>
      </c>
      <c r="D51" s="21">
        <v>50</v>
      </c>
      <c r="E51" s="22">
        <v>40.26</v>
      </c>
      <c r="F51" s="25">
        <f t="shared" si="3"/>
        <v>2013</v>
      </c>
    </row>
    <row r="52" spans="1:6" s="18" customFormat="1" ht="20.100000000000001" customHeight="1" x14ac:dyDescent="0.25">
      <c r="A52" s="55">
        <v>39</v>
      </c>
      <c r="B52" s="24" t="s">
        <v>56</v>
      </c>
      <c r="C52" s="20" t="s">
        <v>14</v>
      </c>
      <c r="D52" s="21">
        <v>300</v>
      </c>
      <c r="E52" s="22">
        <v>0.37</v>
      </c>
      <c r="F52" s="25">
        <f t="shared" si="3"/>
        <v>111</v>
      </c>
    </row>
    <row r="53" spans="1:6" s="18" customFormat="1" ht="20.100000000000001" customHeight="1" x14ac:dyDescent="0.25">
      <c r="A53" s="55">
        <v>40</v>
      </c>
      <c r="B53" s="24" t="s">
        <v>57</v>
      </c>
      <c r="C53" s="20" t="s">
        <v>14</v>
      </c>
      <c r="D53" s="21">
        <v>200</v>
      </c>
      <c r="E53" s="22">
        <v>3.17</v>
      </c>
      <c r="F53" s="25">
        <f t="shared" si="3"/>
        <v>634</v>
      </c>
    </row>
    <row r="54" spans="1:6" s="18" customFormat="1" ht="20.100000000000001" customHeight="1" x14ac:dyDescent="0.25">
      <c r="A54" s="55">
        <v>41</v>
      </c>
      <c r="B54" s="24" t="s">
        <v>58</v>
      </c>
      <c r="C54" s="20" t="s">
        <v>14</v>
      </c>
      <c r="D54" s="21">
        <v>300</v>
      </c>
      <c r="E54" s="22">
        <v>2.2000000000000002</v>
      </c>
      <c r="F54" s="25">
        <f t="shared" si="3"/>
        <v>660</v>
      </c>
    </row>
    <row r="55" spans="1:6" s="18" customFormat="1" ht="20.100000000000001" customHeight="1" x14ac:dyDescent="0.25">
      <c r="A55" s="55">
        <v>42</v>
      </c>
      <c r="B55" s="24" t="s">
        <v>59</v>
      </c>
      <c r="C55" s="20" t="s">
        <v>14</v>
      </c>
      <c r="D55" s="21">
        <v>80</v>
      </c>
      <c r="E55" s="22">
        <v>2.27</v>
      </c>
      <c r="F55" s="25">
        <f t="shared" si="3"/>
        <v>181.6</v>
      </c>
    </row>
    <row r="56" spans="1:6" s="18" customFormat="1" ht="20.100000000000001" customHeight="1" x14ac:dyDescent="0.25">
      <c r="A56" s="55">
        <v>43</v>
      </c>
      <c r="B56" s="19" t="s">
        <v>60</v>
      </c>
      <c r="C56" s="20" t="s">
        <v>14</v>
      </c>
      <c r="D56" s="21">
        <v>80</v>
      </c>
      <c r="E56" s="22">
        <v>2.59</v>
      </c>
      <c r="F56" s="25">
        <f t="shared" ref="F56:F66" si="4">IFERROR(ROUND(D56*E56,2),"  ")</f>
        <v>207.2</v>
      </c>
    </row>
    <row r="57" spans="1:6" s="18" customFormat="1" ht="20.100000000000001" customHeight="1" x14ac:dyDescent="0.25">
      <c r="A57" s="55">
        <v>44</v>
      </c>
      <c r="B57" s="19" t="s">
        <v>61</v>
      </c>
      <c r="C57" s="20" t="s">
        <v>14</v>
      </c>
      <c r="D57" s="21">
        <v>80</v>
      </c>
      <c r="E57" s="22">
        <v>1.1000000000000001</v>
      </c>
      <c r="F57" s="25">
        <f t="shared" si="4"/>
        <v>88</v>
      </c>
    </row>
    <row r="58" spans="1:6" s="18" customFormat="1" ht="20.100000000000001" customHeight="1" x14ac:dyDescent="0.25">
      <c r="A58" s="55">
        <v>45</v>
      </c>
      <c r="B58" s="24" t="s">
        <v>62</v>
      </c>
      <c r="C58" s="20" t="s">
        <v>14</v>
      </c>
      <c r="D58" s="21">
        <v>10</v>
      </c>
      <c r="E58" s="22">
        <v>21.59</v>
      </c>
      <c r="F58" s="25">
        <f t="shared" si="4"/>
        <v>215.9</v>
      </c>
    </row>
    <row r="59" spans="1:6" s="18" customFormat="1" ht="20.100000000000001" customHeight="1" x14ac:dyDescent="0.25">
      <c r="A59" s="55">
        <v>46</v>
      </c>
      <c r="B59" s="24" t="s">
        <v>63</v>
      </c>
      <c r="C59" s="20" t="s">
        <v>14</v>
      </c>
      <c r="D59" s="21">
        <v>1</v>
      </c>
      <c r="E59" s="22">
        <v>981</v>
      </c>
      <c r="F59" s="25">
        <f t="shared" si="4"/>
        <v>981</v>
      </c>
    </row>
    <row r="60" spans="1:6" s="18" customFormat="1" ht="20.100000000000001" customHeight="1" x14ac:dyDescent="0.25">
      <c r="A60" s="55">
        <v>47</v>
      </c>
      <c r="B60" s="24" t="s">
        <v>64</v>
      </c>
      <c r="C60" s="20" t="s">
        <v>19</v>
      </c>
      <c r="D60" s="21">
        <v>15</v>
      </c>
      <c r="E60" s="22">
        <v>120.33</v>
      </c>
      <c r="F60" s="25">
        <f t="shared" si="4"/>
        <v>1804.95</v>
      </c>
    </row>
    <row r="61" spans="1:6" s="18" customFormat="1" ht="20.100000000000001" customHeight="1" x14ac:dyDescent="0.25">
      <c r="A61" s="55">
        <v>48</v>
      </c>
      <c r="B61" s="24" t="s">
        <v>65</v>
      </c>
      <c r="C61" s="20" t="s">
        <v>19</v>
      </c>
      <c r="D61" s="21">
        <v>15</v>
      </c>
      <c r="E61" s="22">
        <v>78.13</v>
      </c>
      <c r="F61" s="25">
        <f t="shared" si="4"/>
        <v>1171.95</v>
      </c>
    </row>
    <row r="62" spans="1:6" s="18" customFormat="1" ht="20.100000000000001" customHeight="1" x14ac:dyDescent="0.25">
      <c r="A62" s="55">
        <v>49</v>
      </c>
      <c r="B62" s="24" t="s">
        <v>66</v>
      </c>
      <c r="C62" s="20" t="s">
        <v>14</v>
      </c>
      <c r="D62" s="21">
        <v>8</v>
      </c>
      <c r="E62" s="22">
        <v>64.55</v>
      </c>
      <c r="F62" s="25">
        <f t="shared" si="4"/>
        <v>516.4</v>
      </c>
    </row>
    <row r="63" spans="1:6" s="18" customFormat="1" ht="20.100000000000001" customHeight="1" x14ac:dyDescent="0.25">
      <c r="A63" s="55">
        <v>50</v>
      </c>
      <c r="B63" s="24" t="s">
        <v>67</v>
      </c>
      <c r="C63" s="20" t="s">
        <v>14</v>
      </c>
      <c r="D63" s="21">
        <v>8</v>
      </c>
      <c r="E63" s="22">
        <v>79.42</v>
      </c>
      <c r="F63" s="25">
        <f t="shared" si="4"/>
        <v>635.36</v>
      </c>
    </row>
    <row r="64" spans="1:6" s="18" customFormat="1" ht="20.100000000000001" customHeight="1" x14ac:dyDescent="0.25">
      <c r="A64" s="55">
        <v>51</v>
      </c>
      <c r="B64" s="24" t="s">
        <v>68</v>
      </c>
      <c r="C64" s="20" t="s">
        <v>14</v>
      </c>
      <c r="D64" s="21">
        <v>1</v>
      </c>
      <c r="E64" s="22">
        <v>95.92</v>
      </c>
      <c r="F64" s="25">
        <f t="shared" si="4"/>
        <v>95.92</v>
      </c>
    </row>
    <row r="65" spans="1:6" s="18" customFormat="1" ht="20.100000000000001" customHeight="1" x14ac:dyDescent="0.25">
      <c r="A65" s="55">
        <v>52</v>
      </c>
      <c r="B65" s="24" t="s">
        <v>69</v>
      </c>
      <c r="C65" s="20" t="s">
        <v>14</v>
      </c>
      <c r="D65" s="21">
        <v>2</v>
      </c>
      <c r="E65" s="22">
        <v>18.899999999999999</v>
      </c>
      <c r="F65" s="25">
        <f t="shared" si="4"/>
        <v>37.799999999999997</v>
      </c>
    </row>
    <row r="66" spans="1:6" s="18" customFormat="1" ht="20.100000000000001" customHeight="1" x14ac:dyDescent="0.25">
      <c r="A66" s="55">
        <v>53</v>
      </c>
      <c r="B66" s="24" t="s">
        <v>70</v>
      </c>
      <c r="C66" s="20" t="s">
        <v>14</v>
      </c>
      <c r="D66" s="21">
        <v>1</v>
      </c>
      <c r="E66" s="22">
        <v>16.89</v>
      </c>
      <c r="F66" s="25">
        <f t="shared" si="4"/>
        <v>16.89</v>
      </c>
    </row>
    <row r="67" spans="1:6" s="18" customFormat="1" ht="20.100000000000001" customHeight="1" x14ac:dyDescent="0.25">
      <c r="A67" s="55">
        <v>54</v>
      </c>
      <c r="B67" s="19" t="s">
        <v>71</v>
      </c>
      <c r="C67" s="20" t="s">
        <v>14</v>
      </c>
      <c r="D67" s="21">
        <v>10</v>
      </c>
      <c r="E67" s="22">
        <v>15.67</v>
      </c>
      <c r="F67" s="25">
        <f t="shared" ref="F67:F77" si="5">IFERROR(ROUND(D67*E67,2),"  ")</f>
        <v>156.69999999999999</v>
      </c>
    </row>
    <row r="68" spans="1:6" s="18" customFormat="1" ht="20.100000000000001" customHeight="1" x14ac:dyDescent="0.25">
      <c r="A68" s="55">
        <v>55</v>
      </c>
      <c r="B68" s="19" t="s">
        <v>72</v>
      </c>
      <c r="C68" s="20" t="s">
        <v>14</v>
      </c>
      <c r="D68" s="21">
        <v>1</v>
      </c>
      <c r="E68" s="22">
        <v>3.31</v>
      </c>
      <c r="F68" s="25">
        <f t="shared" si="5"/>
        <v>3.31</v>
      </c>
    </row>
    <row r="69" spans="1:6" s="18" customFormat="1" ht="20.100000000000001" customHeight="1" x14ac:dyDescent="0.25">
      <c r="A69" s="55">
        <v>56</v>
      </c>
      <c r="B69" s="24" t="s">
        <v>80</v>
      </c>
      <c r="C69" s="20" t="s">
        <v>14</v>
      </c>
      <c r="D69" s="21">
        <v>1</v>
      </c>
      <c r="E69" s="22">
        <v>366.24</v>
      </c>
      <c r="F69" s="25">
        <f t="shared" si="5"/>
        <v>366.24</v>
      </c>
    </row>
    <row r="70" spans="1:6" s="18" customFormat="1" ht="20.100000000000001" customHeight="1" x14ac:dyDescent="0.25">
      <c r="A70" s="55">
        <v>57</v>
      </c>
      <c r="B70" s="24" t="s">
        <v>73</v>
      </c>
      <c r="C70" s="20" t="s">
        <v>14</v>
      </c>
      <c r="D70" s="21">
        <v>1</v>
      </c>
      <c r="E70" s="22">
        <v>432.51</v>
      </c>
      <c r="F70" s="25">
        <f t="shared" si="5"/>
        <v>432.51</v>
      </c>
    </row>
    <row r="71" spans="1:6" s="18" customFormat="1" ht="20.100000000000001" customHeight="1" x14ac:dyDescent="0.25">
      <c r="A71" s="55">
        <v>58</v>
      </c>
      <c r="B71" s="24" t="s">
        <v>74</v>
      </c>
      <c r="C71" s="20" t="s">
        <v>14</v>
      </c>
      <c r="D71" s="21">
        <v>1</v>
      </c>
      <c r="E71" s="22">
        <v>61.74</v>
      </c>
      <c r="F71" s="25">
        <f t="shared" si="5"/>
        <v>61.74</v>
      </c>
    </row>
    <row r="72" spans="1:6" s="18" customFormat="1" ht="20.100000000000001" customHeight="1" x14ac:dyDescent="0.25">
      <c r="A72" s="55">
        <v>59</v>
      </c>
      <c r="B72" s="24" t="s">
        <v>75</v>
      </c>
      <c r="C72" s="20" t="s">
        <v>14</v>
      </c>
      <c r="D72" s="21">
        <v>300</v>
      </c>
      <c r="E72" s="22">
        <v>0.37</v>
      </c>
      <c r="F72" s="25">
        <f t="shared" si="5"/>
        <v>111</v>
      </c>
    </row>
    <row r="73" spans="1:6" s="18" customFormat="1" ht="20.100000000000001" customHeight="1" x14ac:dyDescent="0.25">
      <c r="A73" s="55">
        <v>60</v>
      </c>
      <c r="B73" s="24" t="s">
        <v>76</v>
      </c>
      <c r="C73" s="20" t="s">
        <v>14</v>
      </c>
      <c r="D73" s="21">
        <v>1</v>
      </c>
      <c r="E73" s="22">
        <v>1744</v>
      </c>
      <c r="F73" s="25">
        <f t="shared" si="5"/>
        <v>1744</v>
      </c>
    </row>
    <row r="74" spans="1:6" s="18" customFormat="1" ht="20.100000000000001" customHeight="1" x14ac:dyDescent="0.25">
      <c r="A74" s="55">
        <v>61</v>
      </c>
      <c r="B74" s="24" t="s">
        <v>81</v>
      </c>
      <c r="C74" s="20" t="s">
        <v>14</v>
      </c>
      <c r="D74" s="21">
        <v>1</v>
      </c>
      <c r="E74" s="22">
        <v>20.79</v>
      </c>
      <c r="F74" s="25">
        <f t="shared" si="5"/>
        <v>20.79</v>
      </c>
    </row>
    <row r="75" spans="1:6" s="18" customFormat="1" ht="20.100000000000001" customHeight="1" x14ac:dyDescent="0.25">
      <c r="A75" s="55">
        <v>62</v>
      </c>
      <c r="B75" s="24" t="s">
        <v>77</v>
      </c>
      <c r="C75" s="20" t="s">
        <v>14</v>
      </c>
      <c r="D75" s="21">
        <v>16</v>
      </c>
      <c r="E75" s="22">
        <v>130.80000000000001</v>
      </c>
      <c r="F75" s="25">
        <f t="shared" si="5"/>
        <v>2092.8000000000002</v>
      </c>
    </row>
    <row r="76" spans="1:6" s="18" customFormat="1" ht="20.100000000000001" customHeight="1" x14ac:dyDescent="0.25">
      <c r="A76" s="55">
        <v>63</v>
      </c>
      <c r="B76" s="24" t="s">
        <v>78</v>
      </c>
      <c r="C76" s="20" t="s">
        <v>14</v>
      </c>
      <c r="D76" s="21">
        <v>200</v>
      </c>
      <c r="E76" s="22">
        <v>10.9</v>
      </c>
      <c r="F76" s="25">
        <f t="shared" si="5"/>
        <v>2180</v>
      </c>
    </row>
    <row r="77" spans="1:6" s="18" customFormat="1" ht="20.100000000000001" customHeight="1" x14ac:dyDescent="0.25">
      <c r="A77" s="55">
        <v>64</v>
      </c>
      <c r="B77" s="53" t="s">
        <v>79</v>
      </c>
      <c r="C77" s="20" t="s">
        <v>14</v>
      </c>
      <c r="D77" s="21">
        <v>50</v>
      </c>
      <c r="E77" s="22">
        <v>32.700000000000003</v>
      </c>
      <c r="F77" s="25">
        <f t="shared" si="5"/>
        <v>1635</v>
      </c>
    </row>
    <row r="78" spans="1:6" s="18" customFormat="1" ht="20.100000000000001" customHeight="1" x14ac:dyDescent="0.25">
      <c r="A78" s="55">
        <v>65</v>
      </c>
      <c r="B78" s="24" t="s">
        <v>82</v>
      </c>
      <c r="C78" s="20" t="s">
        <v>14</v>
      </c>
      <c r="D78" s="21">
        <v>30</v>
      </c>
      <c r="E78" s="22">
        <v>32.700000000000003</v>
      </c>
      <c r="F78" s="25">
        <f t="shared" ref="F78:F82" si="6">IFERROR(ROUND(D78*E78,2),"  ")</f>
        <v>981</v>
      </c>
    </row>
    <row r="79" spans="1:6" s="18" customFormat="1" ht="20.100000000000001" customHeight="1" x14ac:dyDescent="0.25">
      <c r="A79" s="55">
        <v>66</v>
      </c>
      <c r="B79" s="26" t="s">
        <v>83</v>
      </c>
      <c r="C79" s="20" t="s">
        <v>14</v>
      </c>
      <c r="D79" s="21">
        <v>1</v>
      </c>
      <c r="E79" s="22">
        <v>4360</v>
      </c>
      <c r="F79" s="25">
        <f t="shared" si="6"/>
        <v>4360</v>
      </c>
    </row>
    <row r="80" spans="1:6" s="18" customFormat="1" ht="20.100000000000001" customHeight="1" x14ac:dyDescent="0.25">
      <c r="A80" s="55">
        <v>67</v>
      </c>
      <c r="B80" s="26" t="s">
        <v>85</v>
      </c>
      <c r="C80" s="20" t="s">
        <v>14</v>
      </c>
      <c r="D80" s="21">
        <v>1</v>
      </c>
      <c r="E80" s="22">
        <v>8720</v>
      </c>
      <c r="F80" s="25">
        <f t="shared" si="6"/>
        <v>8720</v>
      </c>
    </row>
    <row r="81" spans="1:6" s="18" customFormat="1" ht="60" x14ac:dyDescent="0.25">
      <c r="A81" s="55">
        <v>68</v>
      </c>
      <c r="B81" s="54" t="s">
        <v>84</v>
      </c>
      <c r="C81" s="20" t="s">
        <v>14</v>
      </c>
      <c r="D81" s="21">
        <v>1</v>
      </c>
      <c r="E81" s="22">
        <v>38150</v>
      </c>
      <c r="F81" s="25">
        <f t="shared" si="6"/>
        <v>38150</v>
      </c>
    </row>
    <row r="82" spans="1:6" s="18" customFormat="1" ht="20.100000000000001" customHeight="1" thickBot="1" x14ac:dyDescent="0.3">
      <c r="A82" s="55">
        <v>69</v>
      </c>
      <c r="B82" s="24" t="s">
        <v>86</v>
      </c>
      <c r="C82" s="20" t="s">
        <v>14</v>
      </c>
      <c r="D82" s="21">
        <v>1</v>
      </c>
      <c r="E82" s="22">
        <v>103550</v>
      </c>
      <c r="F82" s="25">
        <f t="shared" si="6"/>
        <v>103550</v>
      </c>
    </row>
    <row r="83" spans="1:6" s="18" customFormat="1" ht="27.75" customHeight="1" thickBot="1" x14ac:dyDescent="0.3">
      <c r="A83" s="29"/>
      <c r="B83" s="30" t="s">
        <v>10</v>
      </c>
      <c r="C83" s="66"/>
      <c r="D83" s="67"/>
      <c r="E83" s="68"/>
      <c r="F83" s="31">
        <f>SUBTOTAL(9,F14:F82)</f>
        <v>269651.27</v>
      </c>
    </row>
    <row r="84" spans="1:6" s="18" customFormat="1" ht="20.100000000000001" customHeight="1" x14ac:dyDescent="0.25">
      <c r="A84" s="32"/>
      <c r="B84" s="33"/>
      <c r="C84" s="33"/>
      <c r="D84" s="34"/>
      <c r="E84" s="33"/>
      <c r="F84" s="35"/>
    </row>
    <row r="85" spans="1:6" s="18" customFormat="1" ht="20.100000000000001" customHeight="1" x14ac:dyDescent="0.25">
      <c r="A85" s="32"/>
      <c r="B85" s="36"/>
      <c r="C85" s="36"/>
      <c r="D85" s="34"/>
      <c r="E85" s="50"/>
      <c r="F85" s="51"/>
    </row>
    <row r="86" spans="1:6" s="18" customFormat="1" ht="20.100000000000001" customHeight="1" x14ac:dyDescent="0.25">
      <c r="A86" s="37"/>
      <c r="B86" s="38"/>
      <c r="C86" s="38"/>
      <c r="D86" s="39" t="s">
        <v>91</v>
      </c>
      <c r="E86" s="37"/>
      <c r="F86" s="40"/>
    </row>
    <row r="87" spans="1:6" s="45" customFormat="1" ht="20.100000000000001" customHeight="1" x14ac:dyDescent="0.25">
      <c r="A87" s="41"/>
      <c r="B87" s="42"/>
      <c r="C87" s="43"/>
      <c r="D87" s="44"/>
      <c r="E87" s="43"/>
      <c r="F87" s="42"/>
    </row>
    <row r="88" spans="1:6" s="18" customFormat="1" ht="20.100000000000001" customHeight="1" x14ac:dyDescent="0.25">
      <c r="A88" s="37"/>
      <c r="B88" s="6"/>
      <c r="C88" s="46"/>
      <c r="D88" s="46"/>
      <c r="E88" s="47"/>
      <c r="F88" s="48"/>
    </row>
  </sheetData>
  <mergeCells count="11">
    <mergeCell ref="C83:E83"/>
    <mergeCell ref="A1:A2"/>
    <mergeCell ref="B1:F1"/>
    <mergeCell ref="B2:F2"/>
    <mergeCell ref="C5:D5"/>
    <mergeCell ref="A11:A12"/>
    <mergeCell ref="B11:B12"/>
    <mergeCell ref="C11:C12"/>
    <mergeCell ref="D11:D12"/>
    <mergeCell ref="E11:F11"/>
    <mergeCell ref="B4:E4"/>
  </mergeCells>
  <pageMargins left="0.23622047244094491" right="0.27559055118110237" top="0.55118110236220474" bottom="0.59055118110236227" header="0.23622047244094491" footer="0.35433070866141736"/>
  <pageSetup paperSize="9" scale="75" orientation="portrait" horizontalDpi="300" verticalDpi="300" r:id="rId1"/>
  <headerFooter alignWithMargins="0"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4</vt:i4>
      </vt:variant>
    </vt:vector>
  </HeadingPairs>
  <TitlesOfParts>
    <vt:vector size="5" baseType="lpstr">
      <vt:lpstr>Planilha Orçamento</vt:lpstr>
      <vt:lpstr>'Planilha Orçamento'!Area_de_impressao</vt:lpstr>
      <vt:lpstr>'Planilha Orçamento'!FDE</vt:lpstr>
      <vt:lpstr>'Planilha Orçamento'!licitação</vt:lpstr>
      <vt:lpstr>'Planilha Orçamento'!Titulos_de_impressao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Gonçalves</dc:creator>
  <cp:lastModifiedBy>Jose Gustavo dos Santos</cp:lastModifiedBy>
  <cp:lastPrinted>2015-02-18T17:55:16Z</cp:lastPrinted>
  <dcterms:created xsi:type="dcterms:W3CDTF">2014-12-12T12:18:50Z</dcterms:created>
  <dcterms:modified xsi:type="dcterms:W3CDTF">2015-03-13T19:26:25Z</dcterms:modified>
</cp:coreProperties>
</file>