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<sst xmlns="http://schemas.openxmlformats.org/spreadsheetml/2006/main" count="355" uniqueCount="199">
  <si>
    <t>PREFEITURA MUNICIPAL DE ITAPETININGA</t>
  </si>
  <si>
    <t>DIGITAÇÃO ELETRÔNICA DA PROPOSTA</t>
  </si>
  <si>
    <t>PREGÃO PRESENCIAL</t>
  </si>
  <si>
    <t>SEQUENCIA: 174</t>
  </si>
  <si>
    <t>Data Abertura: 03/11/2014 Hrs: 09:00</t>
  </si>
  <si>
    <t>Local Entrega: ALMOXARIFADO DA SAÚDE, AV. JOSÉ DE ALMEIDA CARVALHO, 2210 - VILA PROGRESSO</t>
  </si>
  <si>
    <t>Observação: AQUISIÇÃO DE MATERIAL DE ENFERMAGEM PARA O SAMU - SECRETARIA MUNICIPAL DE SAÚDE (SISTEMA DE REGISTRO DE PREÇO)</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</si>
  <si>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</si>
  <si>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</si>
  <si>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</si>
  <si>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</si>
  <si>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</si>
  <si>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</si>
  <si>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</si>
  <si>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</si>
  <si>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</si>
  <si>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</si>
  <si>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</si>
  <si>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</si>
  <si>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</si>
  <si>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</si>
  <si>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ABAIXADOR DE LINGUA -  (espátula de madeira) descartável, formato convencional liso com superfície e bordas perfeitamente acabadas, medindo aproximadamente 14 cm de comprimento, 1,4cm de largura, 0,5mm de espessuras. Embalado em pacote com 100 unidades. Constando os dados de identificação, procedência, número de lote, data de fabricação.  </t>
  </si>
  <si>
    <t>PC</t>
  </si>
  <si>
    <t xml:space="preserve">ALMOTOLIA EM PLASTICO COR TRANSPARENTE - Fabricada em polietileno atóxico; Tampa de rosca bico reto; Capacidade 125ml; Cor transparente; </t>
  </si>
  <si>
    <t>DISPOSITIVO PARA INFUSAO INTRAVENOSO CALIBRE 23 G - Dispositivo para infusão intravenosa, calibre 23G, descartável, agulha siliconizada, bisel trifacetado, com protetor, asas flexiveis com conector rígido, atóxico, apirogênico, com indicação numérica visível, esterelizado, embalado individualmente em papel grau cirúrgico, data de esterelização, prazo de validade, e numero de lote embalagem, dentro da norma NR.32</t>
  </si>
  <si>
    <t>UN</t>
  </si>
  <si>
    <t>TERMOMETRO CLINICO DIGITAL - com painel de fácil visualização e alarme sonoro.</t>
  </si>
  <si>
    <t>DISPOSITIVO PARA INFUSAO INTRAVENOSA CALIBRE 21 G -  calibre 21G, descartável, agulha siliconizada, bisel trifacetado, com protetor, asas flexiveis com conector rígido, atóxico, apirogênico, com indicação numérica visível, esterelizado, embalado individualmente em papel grau cirúrgico, data de esterelização, prazo de validade, e numero de lote embalagem, dentro da norma NR.32</t>
  </si>
  <si>
    <t>EQUIPO MACROGOTAS COM INJETOR LATERAL - Macrogotas com injector lateral, para aplicação de solução parenteral com injetor lateralizado, macrogotas corpo nivelado incolor bico biselado, tubo vinil, atóxico, apirogênico, com flash ball e pinça rolete, com conector para scalp soldado, descartavel estéril. Embalado individualmente, data de esterilização, validade e numero de lote na embalagem, conforme legislação vigente da ANVISA, o produto a ser entregue deverá apresentar validade de no mínimo 18 meses.</t>
  </si>
  <si>
    <t xml:space="preserve">ALMOTOLIA EM PLASTICO COR ESCURA - Fabricada em polietileno atóxico; Tampa de rosca bico reto; Capacidade 125ml; Cor escura; </t>
  </si>
  <si>
    <t>CATETER INTRAVENOSO PERIFERICO Nº 24 -  do tipo "por-fora-da-agulha" com dispositivo de segurança da agulha auto-acionavel, agulha siliconada, bisel biangulhado e trifacetado, cânula em biomaterial VIALON, protetor do conjunto agulha/cateter, conector luer-look, translúcido, codificado por cores e com ranhuras para fixação, câmara de refluxo em cristal, tampa/filtro de câmara de refluxo tipo bio-seletivo, dispositivo de uso único, descartável, embalado individualmente em blister esteril, pronto para uso, comercializado em caixas com dados de identificação e procedência, validade de 12 meses a partir da entrega e lote, conforme legislação vigente da NR-32, ANVISA e MS.</t>
  </si>
  <si>
    <t>CATETER INTRAVENOSO PERIFERICO Nº 22 - do tipo "por-fora-da-agulha" com dispositivo de segurança da agulha auto-acionavel, agulha siliconada, bisel biangulhado e trifacetado, cânula em biomaterial VIALON, protetor do conjunto agulha/cateter, conector luer-look, translúcido, codificado por cores e com ranhuras para fixação, câmara de refluxo em cristal, tampa/filtro de câmara de refluxo tipo bio-seletivo, dispositivo de uso único, descartável, embalado individualmente em blister esteril, pronto para uso, comercializado em caixas com dados de identificação e procedência, validade de 12 meses a partir da entrega e lote, conforme legislação vigente da NR-32, ANVISA e MS.</t>
  </si>
  <si>
    <t>CATETER INTRAVENOSO PERIFERICO Nº 20 - do tipo "por-fora-da-agulha" com dispositivo de segurança da agulha auto-acionavel, agulha siliconada, bisel biangulhado e trifacetado, cânula em biomaterial VIALON, protetor do conjunto agulha/cateter, conector luer-look, translúcido, codificado por cores e com ranhuras para fixação, câmara de refluxo em cristal, tampa/filtro de câmara de refluxo tipo bio-seletivo, dispositivo de uso único, descartável, embalado individualmente em blister esteril, pronto para uso, comercializado em caixas com dados de identificação e procedência, validade de 12 meses a partir da entrega e lote, conforme legislação vigente da NR-32, ANVISA e MS.</t>
  </si>
  <si>
    <t>CATETER INTRAVENOSO PERIFERICO Nº 18 - do tipo "por-fora-da-agulha" com dispositivo de segurança da agulha auto-acionavel, agulha siliconada, bisel biangulhado e trifacetado, cânula em biomaterial VIALON, protetor do conjunto agulha/cateter, conector luer-look, translúcido, codificado por cores e com ranhuras para fixação, câmara de refluxo em cristal, tampa/filtro de câmara de refluxo tipo bio-seletivo, dispositivo de uso único, descartável, embalado individualmente em blister esteril, pronto para uso, comercializado em caixas com dados de identificação e procedência, validade de 12 meses a partir da entrega e lote, conforme legislação vigente da NR-32, ANVISA e MS.</t>
  </si>
  <si>
    <t>CATETER INTRAVENOSO PERIFERICO Nº 16 - do tipo "por-fora-da-agulha" com dispositivo de segurança da agulha auto-acionavel, agulha siliconada, bisel biangulhado e trifacetado, cânula em biomaterial VIALON, protetor do conjunto agulha/cateter, conector luer-look, translúcido, codificado por cores e com ranhuras para fixação, câmara de refluxo em cristal, tampa/filtro de câmara de refluxo tipo bio-seletivo, dispositivo de uso único, descartável, embalado individualmente em blister esteril, pronto para uso, comercializado em caixas com dados de identificação e procedência, validade de 12 meses a partir da entrega e lote, conforme legislação vigente da NR-32, ANVISA e MS.</t>
  </si>
  <si>
    <t>CATETER INTRAVENOSO PERIFERICO Nº 14 -  do tipo "por-fora-da-agulha" com dispositivo de segurança da agulha auto-acionavel, agulha siliconada, bisel biangulhado e trifacetado, cânula em biomaterial VIALON, protetor do conjunto agulha/cateter, conector luer-look, translúcido, codificado por cores e com ranhuras para fixação, câmara de refluxo em cristal, tampa/filtro de câmara de refluxo tipo bio-seletivo, dispositivo de uso único, descartável, embalado individualmente em blister esteril, pronto para uso, comercializado em caixas com dados de identificação e procedência, validade de 12 meses a partir da entrega e lote, conforme legislação vigente da NR-32, ANVISA e MS.</t>
  </si>
  <si>
    <t xml:space="preserve">ESPARADRAPO 10CM X 4,5 M - Grande 10 cm- esparadrapo de tecido 100% algodão com tratamento acrílico, adesivo branco à base de borracha natural.         </t>
  </si>
  <si>
    <t>RL</t>
  </si>
  <si>
    <t>LUVAS CIRURGICA ESTERIL Nº 7,0  - de latex natural, formato anatomico, com alta sensibilidade tatil, esteril, embalada em papel grau cirurgico em par, com identificação da numeração referente ao tamanho, numero do lote, registrado no ministertio da saude, data da estrerelização e prazo de validade</t>
  </si>
  <si>
    <t>PR</t>
  </si>
  <si>
    <t>LUVAS CIRURGICA ESTERIL N° 8,5 - de latex natural, formato anatomico, com alta sensibilidade tatil, esteril, embalada em papel grau cirurgico em par, com identificação da numeração referente ao tamanho, numero do lote, registrado no ministertio da saude, data da estrerelização e prazo de validade</t>
  </si>
  <si>
    <t>LUVAS CIRURGICA ESTERIL N° 8,0 -  de latex natural, formato anatomico, com alta sensibilidade tatil, esteril, embalada em papel grau cirurgico em par, com identificação da numeração referente ao tamanho, numero do lote, registrado no ministertio da saude, data da estrerelização e prazo de validade</t>
  </si>
  <si>
    <t>LANCETA - para glicoteste (dextro), estéril. Caixa com 100 unidades.</t>
  </si>
  <si>
    <t>AMBU REANIMADOR MANUAL NEONATAL  - Bolsa dupla em silicone de alta qualidade,· Confeccionado em material de alta resistência e durabilidade,· 100% autoclavável, incluindo o reservatório de oxigênio,· Válvula unidirecional transparente, com membrana de segurança que impede que qualquer partícula entre no balão,· Conexões giratórias nas junções máscara-válvula e a válvula-balão,· Alça ajustável no modelo adulto/pediátrico,· Válvula de alívio de pressão no modelo pediátrico/neonatal,· Pode fornecer até 100% de oxigênio, quando o reservatório de O2 é utilizado,· Conector padrão com máscara de 22/15 mm,· Máscaras faciais para pacientes de todos os tamanhos e pesos, com formato anatômico que proporcionam uma excelente vedação junto a face do paciente.</t>
  </si>
  <si>
    <t>AMBU REANIMADOR MANUAL INFANTIL - Bolsa dupla em silicone de alta qualidade,· Confeccionado em material de alta resistência e durabilidade,· 100% autoclavável, incluindo o reservatório de oxigênio,· Válvula unidirecional transparente, com membrana de segurança que impede que qualquer partícula entre no balão,· Conexões giratórias nas junções máscara-válvula e a válvula-balão,· Alça ajustável no modelo adulto/pediátrico,· Válvula de alívio de pressão no modelo pediátrico/neonatal,· Pode fornecer até 100% de oxigênio, quando o reservatório de O2 é utilizado,· Conector padrão com máscara de 22/15 mm,· Máscaras faciais para pacientes de todos os tamanhos e pesos, com formato anatômico que proporcionam uma excelente vedação junto a face do paciente.</t>
  </si>
  <si>
    <t>AMBU REANIMADOR MANUAL ADULTO -  Bolsa dupla em silicone de alta qualidade,· Confeccionado em material de alta resistência e durabilidade,· 100% autoclavável, incluindo o reservatório de oxigênio,· Válvula unidirecional transparente, com membrana de segurança que impede que qualquer partícula entre no balão,· Conexões giratórias nas junções máscara-válvula e a válvula-balão,· Alça ajustável no modelo adulto/pediátrico,· Válvula de alívio de pressão no modelo pediátrico/neonatal,· Pode fornecer até 100% de oxigênio, quando o reservatório de O2 é utilizado,· Conector padrão com máscara de 22/15 mm,· Máscaras faciais para pacientes de todos os tamanhos e pesos, com formato anatômico que proporcionam uma excelente vedação junto a face do paciente.</t>
  </si>
  <si>
    <t>CATETER PARA OXIGENIO TIPO OCULOS -  produto confeccionado em PVC verde, flexivel, atoxico, em forma de cilindro reto e interiço. Aextremidade distal apresenta devidamente acabado e fixado dispositivo conector. Apresenta superficie lisa, uniforme livre de qualquer defeito prejudicial a sua utilização, com comprimento aproximado de 140 cm.</t>
  </si>
  <si>
    <t>ALGODAO HIDROFILO 500 G. - em manta fina composto de fibras 100% algodão purificadas em camadas de 1 a 15 cm alvejadas,em mantas uniformes 80% branco ,isentas de impurezas, absorventes com 22 cm de largura, embalado individualmente com 500 g.</t>
  </si>
  <si>
    <t>GARROTE 40 CM PARA COLETA DE SANGUE - Tubo de Latex para garrote 30cm Confeccionado em látex natural ou outro material compatível à sua finalidade, devendo apresentar flexibilidade e resistência adequada; cor natural, superfícies interna e externa lisas, isenta de emendas , manchas, furo, colabamento, substâncias nocivas à saúde ou qualquer outro sinal de deterioração do látex; resistente aos processos usuais de manuseio, lavagem e esterilização; com odor característico; diâmetros de aproximadamente 6,0 mm (interno) e 12 mm (externo).</t>
  </si>
  <si>
    <t>DISPOSITIVO PARA INFUSAO INTRAVENOSA CALIBRE 25 G -  Dispositivo para infusão intravenosa, calibre 25G, descartável, agulha siliconizada, bisel trifacetado, com protetor, asas flexiveis com conector rígido, atóxico, apirogênico, com indicação numérica visível, esterelizado, embalado individualmente em papel grau cirúrgico, data de esterelização, prazo de validade, e numero de lote embalagem, dentro da norma NR.32</t>
  </si>
  <si>
    <t>LUVAS CIRURGICA ESTERIL Nº 7,5 - de latex natural, formato anatomico, com alta sensibilidade tatil, esteril, embalada em papel grau cirurgico em par, com identificação da numeração referente ao tamanho, numero do lote, registrado no ministertio da saude, data da estrerelização e prazo de validade</t>
  </si>
  <si>
    <t>COLETOR DE MATERIAL PERFURO CORTANTE 3 L -  Caixa externa e bandeja de papelão ondulado. Cinta lateral e fundo rigido de papelão couro. Sacola para revestimento de poliuretano de alta densidade. Cor amarela.</t>
  </si>
  <si>
    <t>ELETRODO DESCARTAVEL -  com gel sólido, adesivo condutivo c/50 und.</t>
  </si>
  <si>
    <t>COMPRESSA DE GAZE - medindo 7,5 x 7,5 cm,  estéril, confeccionada em fios de  100% algodão hidrófilo, branqueado, purificado, com 8 dobras, área mínima de 420 cm2 quando aberta, com no mínimo 13 fios/cm2. Deverá apresentar bordas voltadas para dentro e per</t>
  </si>
  <si>
    <t>PCT</t>
  </si>
  <si>
    <t>EXTENSÃO DE LATEX  -  latex 200 c/15 mt</t>
  </si>
  <si>
    <t>FIO CATGUT 2.0  - agulhado, Catgut cromado 2-0 c/ agulha de 3.0cm, cilíndrica 3/8, c/ 75cm,  gastrointestinal, embalagem estéril individual, cx c/24.</t>
  </si>
  <si>
    <t xml:space="preserve">FIO DE SUTURA NYLON 5-0 - thecnofio para cirurgica dermatologica ,não absorvivel,estéril composta por fio de poliamida de cadeira ,alifática longo de polimeros de nylon ,agulha composta por aço inoxidavel,serie aisi 420 atendendo as especificações estabelecidas pela ABNT nbr 13904,cx contendo 24 envelopes,validade do material 12 meses a partir da entrega ,contendo as informações necessarias (marca,autorização da ANVISA ). </t>
  </si>
  <si>
    <t xml:space="preserve">FIO DE SUTURA NYLON 2-0  -  thecnofio para cirurgica dermatologica ,não absorvivel,estéril composta por fio de poliamida de cadeira ,alifática longo de polimeros de nylon ,agulha composta por aço inoxidavel,serie aisi 420 atendendo as especificações estabelecidas pela ABNT nbr 13904,cx contendo 24 envelopes,validade do material 12 meses a partir da entrega ,contendo as informações necessarias (marca,autorização da ANVISA ). </t>
  </si>
  <si>
    <t xml:space="preserve">FIO DE SUTURA NYLON 3-0  - preto, thecnofio para cirurgica dermatologica ,não absorvivel,estéril composta por fio de poliamida de cadeira ,alifática longo de polimeros de nylon ,agulha composta por aço inoxidavel,serie aisi 420 atendendo as especificações estabelecidas pela ABNT nbr 13904,cx contendo 24 envelopes,validade do material 12 meses a partir da entrega ,contendo as informações necessarias (marca,autorização da ANVISA ). </t>
  </si>
  <si>
    <t xml:space="preserve">UN </t>
  </si>
  <si>
    <t xml:space="preserve">FIO DE SUTURA NYLON 4-0  -  preto, thecnofio para cirurgica dermatologica ,não absorvivel,estéril composta por fio de poliamida de cadeira ,alifática longo de polimeros de nylon ,agulha composta por aço inoxidavel,serie aisi 420 atendendo as especificações estabelecidas pela ABNT nbr 13904,cx contendo 24 envelopes,validade do material 12 meses a partir da entrega ,contendo as informações necessarias (marca,autorização da ANVISA ). </t>
  </si>
  <si>
    <t>LUVAS DE PROCEDIMENTO TAMANHO G -  confeccionada em lates natural para procedimento, formato anatômico, ambidestra, com boa sensibilidade tátil. Embalagem com 100 unidades, contendo número de lote e validade.</t>
  </si>
  <si>
    <t>LUVAS DE PROCEDIMENTO TAMANHO M -  confeccionada em lates natural para procedimento, formato anatômico, ambidestra, com boa sensibilidade tátil. Embalagem com 100 unidades, contendo número de lote e validade.</t>
  </si>
  <si>
    <t>LUVAS DE PROCEDIMENTO TAMANHO P - confeccionada em lates natural para procedimento, formato anatômico, ambidestra, com boa sensibilidade tátil. Embalagem com 100 unidades, contendo número de lote e validade.</t>
  </si>
  <si>
    <t>MASCARA N 95  - ,recomendada para vias respiratorias, Indicação de Uso: Este produto é testado pela FUNDACENTRO de acordo com a norma ABNT/NBR 13698:1996 e aprovado pelo Ministério do Trabalho e Emprego (MTE) como peça semifacial filtrante para partículas, classe PFF-2, apresentando eficiência de filtração superior a 94% contra a penetração de aerossóis particulados não oleosos. Este produto também oferece EFB (Eficiência de Filtração Bacteriológica)**&gt;99% contra bioaerossóis potencialmente contaminados, gerados pelo usuário do respirador, o que lhe permite ser utilizado também como máscara cirúrgica em procedimentos que requerem a proteção do campo estéril. Eficiência de Filtração Bacteriológica (BFE) determinada segundo o método ASTM F2101 (Standard Test Method for Evaluating the Bacterial Filtration Efficiency – BFE – of Medical Face Mask Materials, Using a Biological Aerosol of Staphylococcus aureus).</t>
  </si>
  <si>
    <t>TUBO ENDOTRAQUEAL  - número 2,0 sem balão. Deverá vir com gravação de centímetros e milímetros. Utilizado em entubação traqueal de neonatos. Embalados individualmente em papel, grau cirúrgico, contendo data de fabricação, procedência e validade.</t>
  </si>
  <si>
    <t>TUBO ENDOTRAQUEAL  -  número 4,5 sem balão. Deverá vir com gravação de centímetros e milímetros. Utilizado em entubação traqueal de neonatos. Embalados individualmente em papel, grau cirúrgico, contendo data de fabricação, procedência e validade.</t>
  </si>
  <si>
    <t>AGULHA DE INFUSÃO  -  Intra-óssea.  Agulha pediátrica (PD) de 15Ga x 15mm de aço inoxidável para pacientes de 3 a 39Kg</t>
  </si>
  <si>
    <t>AGULHA DE INFUSÃO  - Intra-óssea. Agulha adulta (PD) de 15Ga x 25mm de aço inoxidável para pacientes acima de 39Kg</t>
  </si>
  <si>
    <t xml:space="preserve">BISTURI - com cabo descartável nº. 15, cabo plastico - lamina de aco inox bisturi descartavel com cabo plastico, resistente, com ranhuras horizontais e canaletas verticais, lamina de aco. </t>
  </si>
  <si>
    <t xml:space="preserve">BISTURI - com cabo descartável nº. 21, cabo plastico - lamina de aco inox bisturi descartavel com cabo plastico, resistente, com ranhuras horizontais e canaletas verticais, lamina de aco. </t>
  </si>
  <si>
    <t xml:space="preserve">BISTURI - com cabo descartável nº. 22, cabo plastico - lamina de aco inox bisturi descartavel com cabo plastico, resistente, com ranhuras horizontais e canaletas verticais, lamina de aco. </t>
  </si>
  <si>
    <t>BATERIA DE LITIO  -  tipo Botão, 3V, modelo CR2032</t>
  </si>
  <si>
    <t xml:space="preserve">CADARÇO  - sarjado 90% algodão 10% poliester rolo com 10 metros </t>
  </si>
  <si>
    <t>CANULA DE GUEDEL - de guedel - Em PVC transparente natural, atóxica, colorida de acordo com o tamanho Nº 0</t>
  </si>
  <si>
    <t>CANULA DE GUEDEL - de guedel - Em PVC transparente natural, atóxica, colorida de acordo com o tamanho Nº 1</t>
  </si>
  <si>
    <t>CANULA DE GUEDEL - de guedel - Em PVC transparente natural, atóxica, colorida de acordo com o tamanho Nº 2</t>
  </si>
  <si>
    <t>CANULA DE GUEDEL - de guedel - Em PVC transparente natural, atóxica, colorida de acordo com o tamanho Nº 3</t>
  </si>
  <si>
    <t>CANULA DE GUEDEL - de guedel - Em PVC transparente natural, atóxica, colorida de acordo com o tamanho Nº 4</t>
  </si>
  <si>
    <t>CANULA DE GUEDEL - de guedel - Em PVC transparente natural, atóxica, colorida de acordo com o tamanho Nº 5</t>
  </si>
  <si>
    <t>CANULA DE PONTA  - de ponta rígida - Esteril, descartável, desmontavel, ponteira, atraumático, anatômica, orificios anticoagulantes, diversos tamanhos de extensão, diversos diâmetros, conexões para adaptação, dupla embalagem, esterelizado a óxido/raio gama.</t>
  </si>
  <si>
    <t>CANULA DE TRAQUEOSTOMIA  - de Traqueostomia n°06 com balão-Canula de traqueostomia em PVC , permite a ventilação e manutençao da respiração do paciente, fabricado em cloreto de polivinila PVC atoxico, superficie lisa e ponta arredondada. Contem filete radiopaco e bolonete piloto de baixa pressão. Possui obturador de haste de fixação e esterilizado em oxido de etileno e embalados em papel grau cirurgico</t>
  </si>
  <si>
    <t>CANULA DE TRAQUEOSTOMIA  -  n°07 com balão-Canula de traqueostomia em PVC , permite a ventilação e manutençao da respiração do paciente, fabricado em cloreto de polivinila PVC atoxico, superficie lisa e ponta arredondada. Contem filete radiopaco e bolonete piloto de baixa pressão. Possui obturador de haste de fixação e esterilizado em oxido de etileno e embalados em papel grau cirurgico</t>
  </si>
  <si>
    <t xml:space="preserve">KIT PARA TRIAGEM - conforme anexo 1 </t>
  </si>
  <si>
    <t>COLAR CERVICAL - neonatal, COLAR CERVICAL DE ESPUMA (com tecido infantil) Tam.: Neo-Natal (04 cm) /</t>
  </si>
  <si>
    <t xml:space="preserve">COLAR CERVICAL -  (PP),Confeccionado em polietileno, de alta densidade, com espessura mínima 1,5 mm, permitindo uma maior resistência e apoio. É revestido de espuma macia tipo "EVA" (Etil Vinil Acetato) especial. Fecho em velcro de 05 mm em um dos lados, em cores de padrão universal. Possui, também, um botão preto, que permite a montagem, bem como o tamanho do colar, pela forma universal de medida nos dedos. Na parte posterior (nuca) possui 02 aberturas para a palpação e ventilação da nuca. Na frente, uma abertura que permite a palpação do pulso corotídeo e acesso a traquéia. Não possui botões ou apoio de metal, ferro, alumínio. Os botões são em material plástico resistente, permitindo a Rádio-transparência. </t>
  </si>
  <si>
    <t xml:space="preserve">COLAR CERVICAL -  (P),Confeccionado em polietileno, de alta densidade, com espessura mínima 1,5 mm, permitindo uma maior resistência e apoio. É revestido de espuma macia tipo "EVA" (Etil Vinil Acetato) especial. Fecho em velcro de 05 mm em um dos lados, em cores de padrão universal. Possui, também, um botão preto, que permite a montagem, bem como o tamanho do colar, pela forma universal de medida nos dedos. Na parte posterior (nuca) possui 02 aberturas para a palpação e ventilação da nuca. Na frente, uma abertura que permite a palpação do pulso corotídeo e acesso a traquéia. Não possui botões ou apoio de metal, ferro, alumínio. Os botões são em material plástico resistente, permitindo a Rádio-transparência. </t>
  </si>
  <si>
    <t xml:space="preserve">COLAR CERVICAL - (M),Confeccionado em polietileno, de alta densidade, com espessura mínima 1,5 mm, permitindo uma maior resistência e apoio. É revestido de espuma macia tipo "EVA" (Etil Vinil Acetato) especial. Fecho em velcro de 05 mm em um dos lados, em cores de padrão universal. Possui, também, um botão preto, que permite a montagem, bem como o tamanho do colar, pela forma universal de medida nos dedos. Na parte posterior (nuca) possui 02 aberturas para a palpação e ventilação da nuca. Na frente, uma abertura que permite a palpação do pulso corotídeo e acesso a traquéia. Não possui botões ou apoio de metal, ferro, alumínio. Os botões são em material plástico resistente, permitindo a Rádio-transparência. </t>
  </si>
  <si>
    <t xml:space="preserve">COLAR CERVICAL - (G),Confeccionado em polietileno, de alta densidade, com espessura mínima 1,5 mm, permitindo uma maior resistência e apoio. É revestido de espuma macia tipo "EVA" (Etil Vinil Acetato) especial. Fecho em velcro de 05 mm em um dos lados, em cores de padrão universal. Possui, também, um botão preto, que permite a montagem, bem como o tamanho do colar, pela forma universal de medida nos dedos. Na parte posterior (nuca) possui 02 aberturas para a palpação e ventilação da nuca. Na frente, uma abertura que permite a palpação do pulso corotídeo e acesso a traquéia. Não possui botões ou apoio de metal, ferro, alumínio. Os botões são em material plástico resistente, permitindo a Rádio-transparência. </t>
  </si>
  <si>
    <t xml:space="preserve">COMPRESSA CIRURGICA - esteríl (campo operatório 25cmx28cm) c/05 und. </t>
  </si>
  <si>
    <t>ASPIRADOR  - para Rede Canalizada- Aspirador tipo venturi para rede canalizada de gás. Transforma a pressão positiva em negativa gerando vácuo. Tampa injetada em Nylon com inserto de metal, botão de controle do fluxo de aspiração e bico de sucção. Frasco coletor autoclavável. Frasco vidro 500ml para rede ar comprimido. Conexão padrão ABNT NBR 11906.</t>
  </si>
  <si>
    <t>UMIDIFICADOR  - com Frasco de PVC 250 ml- Tampa e porca injetados com inserto de metal para rede de oxigênio, na cor do gás, frasco de PVC 250 ml com nível mínimo e máximo. Conexão padrão ABNT NBR 11906.</t>
  </si>
  <si>
    <t>PAS DO DEA  - AED Plus Zoll (adulto), Pás Adesivas para desfibrilador automático,externo AED plus da zoll com sensor de profundidade para as compressões torácicas</t>
  </si>
  <si>
    <t>PAS DO DEA  - AED Plus Zoll (Infantil), Pás Adesivas para desfibrilador automático,externo AED plus da zoll com sensor de profundidade para as compressões torácicas.</t>
  </si>
  <si>
    <t>BATERIA PARA DEA - (marca Zoll). Bateria de Lithium, 3V, aparelho compatível com o Duracell, Sanyo e Varta.</t>
  </si>
  <si>
    <t>DRENO DE TORAX -  radiopaco - material em PVC, atóxico, transparente, siliconizado, caracteistica adicional com fio radiopaco tamanho n°22, uso descartável, estéril.</t>
  </si>
  <si>
    <t>DRENO DE TORAX - radiopaco - material em PVC, atóxico, transparente, siliconizado, caracteistica adicional com fio radiopaco tamanho n°36, uso descartável, estéril.</t>
  </si>
  <si>
    <t>FLUXOMETRO  - Corpo de metal cromado, bilha externa e interna em policarbonato, escala de 0 a 15 litros por minuto, esfera inóx, botão de controle de fluxo fixado com parafuso halen permitindo fácil manutenção, sistema de vedação tipo agulha evitando vazamentos e rosca de saída conforme padrão ABNT.</t>
  </si>
  <si>
    <t xml:space="preserve">FIO GUIA  - Pequeno- Fio guia para intubação neonatal, em polietileno, maleável, ponta atraumática, , 34cm de comprimento, para tubo endotraqueal 2,5-3,5mm de diâmetro interno, que suporte temperatura de 134º C,  embalado em material que garanta a integridade do produto, a apresentação do produto deverá obedecer a legislação atual vigente. Favor informar o número do Registro ANVISA na proposta </t>
  </si>
  <si>
    <t xml:space="preserve">FIO GUIA  -  Medio- Fio guia para intubação pediatrica, em polietileno, maleável, ponta atraumática, , 38cm de comprimento, para tubo endotraqueal 4,0-4,5mm de diâmetro interno, que suporte temperatura de 134º C,  embalado em material que garanta a integridade do produto, a apresentação do produto deverá obedecer a legislação atual vigente. Favor informar o número do Registro ANVISA na proposta </t>
  </si>
  <si>
    <t xml:space="preserve">FIO GUIA  - Grande- Fio guia para intubação pediatrica, em polietileno, maleável, ponta atraumática, , 45cm de comprimento, para tubo endotraqueal 6,5-7,0mm de diâmetro interno, que suporte temperatura de 134º C,  embalado em material que garanta a integridade do produto, a apresentação do produto deverá obedecer a legislação atual vigente. Favor informar o número do Registro ANVISA na proposta </t>
  </si>
  <si>
    <t>IMOBILIZADOR LATERAL DE CABEÇA  -  Desmontável, confeccionado em espuma de alta densidade expandidada, impermeável, lavável e com a base fixa a prancha longa através de dois tirantes com velcro. Duas peças (tijolos) com abertura circular para visualização das orelhas e pavilhão auricular, com dois tirantes para fixação da cabeça da vítima a base do equipamento.</t>
  </si>
  <si>
    <t>CATETER INTRAVENOSO - cental -Intracath  16G 12’’ descartavel, Apirogênico,  EstérilProduto de uso único.Validade: 5 anos após a fabricação</t>
  </si>
  <si>
    <t>CATETER INTRAVENOSO -  cental -Intracath  22G 8’’ descartavel, Apirogênico,  EstérilProduto de uso único.Validade: 5 anos após a fabricação</t>
  </si>
  <si>
    <t>CATETER INTRAVENOSO - cental -Intracath  19G 12’’ descartavel, Apirogênico,  EstérilProduto de uso único.Validade: 5 anos após a fabricação</t>
  </si>
  <si>
    <t>KIT PARTO  -  organizado em envelope resistente, tipo plastificado e contendo em um dos lados, visão dos produtos no kit. Lacrado por um sistema especial, onde o médico ou o profissional de saúde, certifica de não ter sido violado. Conteúdo do kit- parto: 01 lençol descartavel esteril (2,00 x 0,90 m); 01 lençol descartavel esteril (1,00 x 0,90 m), 01 avental manga longa em falso tecido,02 corte clamps umbilicais em plástico, 01 absorvente hospitalar , 02 pares de luvas cirúrgicas esterilizadas, 01 bisturi descartavel número 22,01 saco plástico de 20 litros, 01 envelope com dez unidades de gaze esterilizadas, 02 envelope com álcool (gel),  01 par de luvas descartáveis esteril.</t>
  </si>
  <si>
    <t xml:space="preserve">KED ADULTO -  Colete  imobilizador  cervical (KED);  Descrição:  colete imobilizador  cervical  extricador de vítima para imobilização da coluna  vertebral  em  material impermeável,  confeccionado em tecido sintético verde,  com hastes  em  madeira  maciça, com cinco cintos em cores de padronização universal,  fivelas em  poliamida,  lavável  e resistente  a  abrasão,  parte superior  com duas  fivelas  em "v" mais uma alça extra,  parte inferior com alça dupla ou tripla em paralelo ou triangular e tira com  velcro  para  fixação  da testa  e  do  queixo.DORSAL KED ADULT </t>
  </si>
  <si>
    <t>KED INFANTIL - Colete  imobilizador  cervical (KED);  Descrição:  colete imobilizador  cervical  extricador de vítima para imobilização da coluna  vertebral  em  material impermeável,  confeccionado em tecido sintético verde,  com hastes  em  madeira  maciça, com cinco cintos em cores de padronização universal,  fivelas em  poliamida,  lavável  e resistente  a  abrasão,  parte superior  com duas  fivelas  em "v" mais uma alça extra,  parte inferior com alça dupla ou tripla em paralelo ou triangular e tira com  velcro  para  fixação  da testa  e  do  queixo.DORSAL INFANTIL</t>
  </si>
  <si>
    <t>CONJUNTO CABO  - e Lâmina curva laringoscópio - fabricado em inox hospitalar ou latão cromado. Produto com lâmpada branca.  tam: 1-2-3-4.</t>
  </si>
  <si>
    <t>CONJUNTO CABO  - e Lâmina reta de laringoscópio- fabricado em inox hospital ou latão cromado. Produto com lâmpada branca.Tam: 1-2-3-4.</t>
  </si>
  <si>
    <t xml:space="preserve">LENÇOL  - descatável de polipropileno (TNT), medindo 2,00 x 0,90 m, gramatura 30, com elástico, na cor branca. </t>
  </si>
  <si>
    <t>MASCARA COM RESERVATORIO  - Adulto - Confeccionada em material de alta resistência, de vinil macio atóxico para oxigenioterapia. Transparente com elástico para correto posicionamento da mascara da face. Com reservatório de oxigênio completa com tubo de suprimento de oxigênio de 2,10M. Presilha ajustavel de nariz que assegura uma fixação confortavel.Tam Adulto.</t>
  </si>
  <si>
    <t>MASCARA COM RESERVATORIO  - infantil -  Confeccionada em material de alta resistência, de venil macio atoxico para oxigenioterapia. Transparente com elástico para correto posicionamento da mascara da face. Com reservatório de oxigênio completa com tubo de suprimento de oxigênio de 2,10M. Presilha ajustavel de nariz que assegura uma fixação confortavel.Tam pediatrica</t>
  </si>
  <si>
    <t>MASCARA DE VENTURI  - para oxigenoterapia.Kit composto por máscara confeccionada em material siliconizado, transparente, flexível, atóxico com elástico para ajuste facial e orifícios superiores, traquéia, conectores coloridos indicativos da % de FIO2 oferecida, copo em plástico rígido transparente com entrada para ar comprimido, porlongamento de oxigênio. Embalagem contendo externamente os dados de identificação, procedência, data da fabricação, validade, número do lote e registro no M.S.</t>
  </si>
  <si>
    <t>MASCARA LARINGEA DESCARTAVEL - Nº 1,0 - Descartável em silicone com conector proximal, tubo condutor da via aérea, manguito pneumático, válvula de retenção unidirecional, balão piloto tubo enchimento e linha de referencia.</t>
  </si>
  <si>
    <t>MASCARA LARINGEA DESCARTAVEL -  Nº 1,5 - Descartável em silicone com conector proximal, tubo condutor da via aérea, manguito pneumático, válvula de retenção unidirecional, balão piloto tubo enchimento e linha de referencia.</t>
  </si>
  <si>
    <t>MASCARA LARINGEA DESCARTAVEL - Nº 2,0 - Descartável em silicone com conector proximal, tubo condutor da via aérea, manguito pneumático, válvula de retenção unidirecional, balão piloto tubo enchimento e linha de referencia.</t>
  </si>
  <si>
    <t>MASCARA LARINGEA DESCARTAVEL -  Nº 2,5 - Descartável em silicone com conector proximal, tubo condutor da via aérea, manguito pneumático, válvula de retenção unidirecional, balão piloto tubo enchimento e linha de referencia.</t>
  </si>
  <si>
    <t>MASCARA LARINGEA DESCARTAVEL - Nº 3,0 - Descartável em silicone com conector proximal, tubo condutor da via aérea, manguito pneumático, válvula de retenção unidirecional, balão piloto tubo enchimento e linha de referencia.</t>
  </si>
  <si>
    <t>MASCARA LARINGEA DESCARTAVEL - Nº 4,0 - Descartável em silicone com conector proximal, tubo condutor da via aérea, manguito pneumático, válvula de retenção unidirecional, balão piloto tubo enchimento e linha de referencia.</t>
  </si>
  <si>
    <t>MASCARA LARINGEA DESCARTAVEL - Nº 5,0 - Descartável em silicone com conector proximal, tubo condutor da via aérea, manguito pneumático, válvula de retenção unidirecional, balão piloto tubo enchimento e linha de referencia.</t>
  </si>
  <si>
    <t>MANTA ALUMINIZADA - Confeccionado em poliéster,polietileno ou prolipropileno recoberto com aluminio.Dimensões:2,10x1,40 M.</t>
  </si>
  <si>
    <t>MOCHILA  -  Amarela - Mochila de atendimento pré-hospitalar básica, na cor amarela, confeccionada em nylon resistente, com alças de mãos e costas, tamanho 39cmx32cmx20cm, 100% impermeável com fechamento em ziper com acabamento interno com perfil termoplástico, com espessura de 0,8 mm, logotipo do SAMU 192 (silk), utilizada no pronto atendimento.</t>
  </si>
  <si>
    <t>MOCHILA  - Azul - Mochila de atendimento pré-hospitalar básica, na cor azul, confeccionada em nylon resistente, com alças de mãos e costas, tamanho 39cmx32cmx20cm, 100% impermeável com fechamento em ziper com acabamento interno com perfil termoplástico, com espessura de 0,8 mm, logotipo do SAMU 192 (silk), utilizada no pronto atendimento.</t>
  </si>
  <si>
    <t>MOCHILA  - Rosa - Mochila de medicamentos, na cor rosa, confeccionada em nylon resistente, revestida com isolante a impactos, com 86 bolsos em PVC, tamanho 40cmX34cmX20cm, utilizada para transporte de ampolas e medicamentos em geral, logotipo do SAMU 192 (silk).</t>
  </si>
  <si>
    <t>MOCHILA  -  Verde - Mochila de atendimento pré-hospitalar básica, na cor verde, confeccionada em nylon resistente, com alças de mãos e costas, tamanho 39cmx32cmx20cm, 100% impermeável com fechamento em ziper com acabamento interno com perfil termoplástico, com espessura de 0,8 mm, logotipo do SAMU 192 (silk), utilizada para transporte de ul cilindro de oxigênio de alumínio e materiais para oxigenioterapia.</t>
  </si>
  <si>
    <t>MOCHILA  - Verde - Mochila de atendimento pré-hospitalar básica, na cor verdeazul, confeccionada em nylon resistente, com alças de mãos e costas, tamanho 39cmx32cmx20cm, 100% impermeável com fechamento em ziper com acabamento interno com perfil termoplástico, com espessura de 0,8 mm, logotipo do SAMU 192 (silk), utilizada no pronto atendimento.</t>
  </si>
  <si>
    <t>MOCHILA  - Vermelha - Mochila de atendimento pré-hospitalar básica, na cor vermelhal, confeccionada em nylon resistente, com alças de mãos e costas, tamanho 39cmx32cmx20cm, 100% impermeável com fechamento em ziper com acabamento interno com perfil termoplástico, com espessura de 0,8 mm, logotipo do SAMU 192 (silk), utilizada no pronto atendimento.</t>
  </si>
  <si>
    <t>OCULOS DE PROTEÇÃO  - individual, armação resistente de esponja anti-chamas. Lente anti-embaçante. Deve ser fornecido com tiras elásticas e hastes com revestimento macio e flexível.</t>
  </si>
  <si>
    <t>PLASTICO PARA EVISCERAÇÃO  - e queimaduras - Confeccionado em polietileno de baixa densidade, atóxico, resistente, transparente, estéril, isento de furos, rasgos ou outros defeitos. Medidas de 0,50 x 0,50 cm. Em embalagem individual com selagem que garanta a integridade do produto, que permita a abertura e a transferência com técnica asséptica, trazendo externamente os dados de identificação, procedência número do lote, data de fabricação, prazo de validade e número de registro no Ministério da Saúde.</t>
  </si>
  <si>
    <t xml:space="preserve">PRANCHA - LONGA  - poliuretano de alta densidade, com tubos reforçadores de fibra de carbono e espuma de poliuretana. A prancha deve ser na cor amarela. Possuir cantos e bordas arredondadas, com orifícios nas bordas para passar os cintos e pega de mão. Não permitir condução de eletricidade. Propriedade flutuante, pesar no máximo 6,1 Kg, e suportar peso de no mínimo 300 Kg. Permitir o transporte adequado de adultos e crianças, podendo desta forma, ser utilizada conjuntamente com imobilizador de cabeça adulto e infantil. Produto radiotransparente. Dimensões aproximadas: 1830 mm x 406 mm x 58 mm com permissão de variação de até 12,7 mm. </t>
  </si>
  <si>
    <t>PAPEL TERMO/QUIMICO DE 1 CANAL -  COM GRADES de 40MM, P/ DESFIBRILADOR XL E MRX,</t>
  </si>
  <si>
    <t xml:space="preserve">SONDA NASOGASTRICA  -  n°20- descartáveis são compostas de tubo de PVC atóxico flexível com modelo de furação específica e conector com tampa.- Estéril;- Aspirogênico;                                                 Embalada individualmente em papel grau cirúrgico, devidamente identificada, devendo constar na embalagem do produto nome, data da fabricação, validade, lote, conforme legislação vigente.        </t>
  </si>
  <si>
    <t>TALA MOLDAVEL  - (G), confeccionadas em arame galvanizado recoberta externamente em ambas as faces por EVA, flexível. Embaladas individualmente. Tam 86x10 cm.</t>
  </si>
  <si>
    <t>TALA MOLDAVEL  - (GG), confeccionadas em arame galvanizado recoberta externamente em ambas as faces por EVA, flexível. Embaladas individualmente. Tam 120x12 cm.</t>
  </si>
  <si>
    <t>TALA MOLDAVEL  - (M), confeccionadas em arame galvanizado recoberta externamente em ambas as faces por EVA, flexível. Embaladas individualmente. Tam 63x9 cm.</t>
  </si>
  <si>
    <t>TALA MOLDAVEL  - (P), confeccionadas em arame galvanizado recoberta externamente em ambas as faces por EVA, flexível. Embaladas individualmente. Tam 53x8 cm.</t>
  </si>
  <si>
    <t>TALA MOLDAVEL  - (PP), confeccionadas em arame galvanizado recoberta externamente em ambas as faces por EVA, flexível. Embaladas individualmente. Tam 30x8 cm.</t>
  </si>
  <si>
    <t>TALA RIGIDA  - confeccionada em madeira naval, com medidas aproximadas de 1,00 m x 12,5 cm.</t>
  </si>
  <si>
    <t>TESOURA  -  do tipo ponta romba, confeccionada em aço inoxidável e cabo de plástico. Medindo aproximadamente 19 cm.</t>
  </si>
  <si>
    <t xml:space="preserve">TUBO LARINGEO COM ASPIRAÇÃO  - Autoclavável, para o manejo das vias aéreas na ressuscitação cardiopulmonar,acompanha seringa codificada, mordedor e fita elástica. Possuí tubo para aspiração, é reutilizável a 134 º, feita de silicone, isento de latéx.  0, por peso &lt;5kg, Neonato, transparente  </t>
  </si>
  <si>
    <t>TUBO LARINGEO COM ASPIRAÇÃO  - Autoclavável, para o manejo das vias aéreas na ressuscitação cardiopulmonar,acompanha seringa codificada, mordedor e fita elástica. Possuí tubo para aspiração, é reutilizável a 134 º, feita de silicone, isento de latéx.    1, por peso 5-12kg, Bebê, branco</t>
  </si>
  <si>
    <t xml:space="preserve">TUBO LARINGEO COM ASPIRAÇÃO  -  Autoclavável, para o manejo das vias aéreas na ressuscitação cardiopulmonar,acompanha seringa codificada, mordedor e fita elástica. Possuí tubo para aspiração, é reutilizável a 134 º, feita de silicone, isento de latéx.    2, altura 12-25kg, Pediátrico, verde.  </t>
  </si>
  <si>
    <t xml:space="preserve">TUBO LARINGEO COM ASPIRAÇÃO  - Autoclavável, para o manejo das vias aéreas na ressuscitação cardiopulmonar,acompanha seringa codificada, mordedor e fita elástica. Possuí tubo para aspiração, é reutilizável a 134 º, feita de silicone, isento de latéx.    2,5, altura 125-150cm, Pediátrico, laranja. </t>
  </si>
  <si>
    <t xml:space="preserve">TUBO LARINGEO COM ASPIRAÇÃO  - Autoclavável, para o manejo das vias aéreas na ressuscitação cardiopulmonar,acompanha seringa codificada, mordedor e fita elástica. Possuí tubo para aspiração, é reutilizável a 134 º, feita de silicone, isento de latéx.    3, altura &lt;155cm, Adulto, amarelo. </t>
  </si>
  <si>
    <t xml:space="preserve">TUBO LARINGEO COM ASPIRAÇÃO  -  Autoclavável, para o manejo das vias aéreas na ressuscitação cardiopulmonar,acompanha seringa codificada, mordedor e fita elástica. Possuí tubo para aspiração, é reutilizável a 134 º, feita de silicone, isento de latéx. 4, altura 155-180cm, Adulto, vermelho.    </t>
  </si>
  <si>
    <t>TUBO LARINGEO COM ASPIRAÇÃO  - Autoclavável, para o manejo das vias aéreas na ressuscitação cardiopulmonar,acompanha seringa codificada, mordedor e fita elástica. Possuí tubo para aspiração, é reutilizável a 134 º,  5, altura &gt;180cm, Adulto, roxo.</t>
  </si>
  <si>
    <t>TIRANTES  -  Cinto para fixação em prancha longa confeccionado em nylon, lavável, atóxico, com fecho do tipo engate rápido. Embalagem contendo 3 cintos. Tamanho 2,60 cm.</t>
  </si>
  <si>
    <t>CURATIVO CIRURGICO ESTERIL - manta 100% algodão envolto em tecidio de gaze. Indicação: absorção de liquidos, secreções e curativos em geral. 15cmx30cm fechada e 15 cm x 60 cm aberta.Embalagem individual com selagem eficiente que garanta a integridade do produto até o momento de sua utilização, permita a abertura e a transferência do produto com técnica asséptica, trazendo externamente os dados de identificação, procedência, número de lote, data de fabricação, prazo de validade e número de registro no Ministério da Saúde.</t>
  </si>
  <si>
    <t>CURATIVO CIRURGICO ESTERIL -  manta 100% algodão envolto em tecidio de gaze. Indicação: absorção de liquidos, secreções e curativos em geral. 10cmx15cm fechada e 10 cm x 50 cm aberta.Embalagem individual com selagem eficiente que garanta a integridade do produto até o momento de sua utilização, permita a abertura e a transferência do produto com técnica asséptica, trazendo externamente os dados de identificação, procedência, número de lote, data de fabricação, prazo de validade e número de registro no Ministério da Saúde</t>
  </si>
  <si>
    <t>AGULHA DESCARTAVEL 13 X 45 MM -  Descartavel calibre 13x4,5,Paredes finas,bisel trifacetado ,siliconizado,canhão translucido ,esterelizada individualmente ,embalada em papel grau cirurgico ,cx c/ 100 unidades ,com data de esterelização ,prazo de validade e numero de lote na embalagem.</t>
  </si>
  <si>
    <t>CX</t>
  </si>
  <si>
    <t>AGULHA DESCARTAVEL 25 X 08 MM - calibre 25x0,8,Paredes finas,bisel trifacetado ,siliconizado,canhão translucido ,esterelizada individualmente ,embalada em papel grau cirurgico ,cx c/ 100 unidades ,com data de esterelização ,prazo de validade e numero de lote na embalagem</t>
  </si>
  <si>
    <t>AGULHA DESCARTAVEL 30 X 08 MM - calibre 30x0,8,Paredes finas,bisel trifacetado ,siliconizado,canhão translucido ,esterelizada individualmente ,embalada em papel grau cirurgico ,cx c/ 100 unidades ,com data de esterelização ,prazo de validade e numero de lote na embalagem.</t>
  </si>
  <si>
    <t>AGULHA DESCARTAVEL 30 X 07 MM - calibre 30x0,7,Paredes finas,bisel trifacetado ,siliconizado,canhão translucido ,esterelizada individualmente ,embalada em papel grau cirurgico ,cx c/ 100 unidades ,com data de esterelização ,prazo de validade e numero de lote na embalagem.</t>
  </si>
  <si>
    <t>AGULHA DESCARTAVEL 40 X 12 MM - calibre 40x1,2,Paredes finas,bisel trifacetado ,siliconizado,canhão translucido ,esterelizada individualmente ,embalada em papel grau cirurgico ,cx c/ 100 unidades ,com data de esterelização ,prazo de validade e numero de lote na embalagem.</t>
  </si>
  <si>
    <t xml:space="preserve">ESFIGMOMANOMETRO -  Adulto do tipo aneróide, escala de graduação de 0 a 300 mmHg, bolsa de ar, pera e tubos conectores de borracha sem emendas e livre de latex; válvula de metal cromado que permita retenção e esvaziamento de ar com controle manual, braçadeira em nylon com fecho de metal cromado. Com certificado de aferição no Inmetro. </t>
  </si>
  <si>
    <t xml:space="preserve">ESFIGMOMANOMETRO - Infantil do tipo aneróide, escala de graduação de 0 a 300 mmHg, bolsa de ar, pera e tubos conectores de borracha sem emendas e livre de latex; válvula de metal cromado que permita retenção e esvaziamento de ar com controle manual, braçadeira em nylon com fecho de metal cromado. Com certificado de aferição no Inmetro. </t>
  </si>
  <si>
    <t xml:space="preserve">ATADURA DE CREPE 15 CM X 1,80 M - atadura crepe medindo 15 cm x 1,2 de comprimento, cor natural com 13 fios, constituidos de fio de puro algodão retorcido, proporcionando elasticidade e resistência na medida certa, acondicionadas em pacotes com 12 unidades. </t>
  </si>
  <si>
    <t>DZ</t>
  </si>
  <si>
    <t>TIRAS PARA TESTE DE GLICEMIA. -  de dextro específica do aparelho em utilização, tiras reagentes para verificação da taxa de glicose capilar. Apresentação caixa c/ 50 unidades.</t>
  </si>
  <si>
    <t xml:space="preserve">SONDA DE ASPIRACAO TRAQUEAL N 08  - descartável, em tubo vinílico, incolor flexível, estéril, atraumática, com válvula intermitente para pressão negativa e extremidade com orifícios que facilitem a sucção, embalada individualmente em papel grau cirúrgico, devidamente identificada, devendo constar na embalagem do produto nome, data da fabricação, validade, lote, conforme legislação vigente.    </t>
  </si>
  <si>
    <t xml:space="preserve">SONDA DE ASPIRAÇAO TRAQUEAL N 06 - descartável, em tubo vinílico, incolor flexível, estéril, atraumática, com válvula intermitente para pressão negativa e extremidade com orifícios que facilitem a sucção, embalada individualmente em papel grau cirúrgico, devidamente identificada, devendo constar na embalagem do produto nome, data da fabricação, validade, lote, conforme legislação vigente.   </t>
  </si>
  <si>
    <t xml:space="preserve">SONDA NASOGASTRICA Nº 16 -  descartáveis são compostas de tubo de PVC atóxico flexível com modelo de furação específica e conector com tampa.- Estéril;- Aspirogênico;                                                                                          Embalada individualmente em papel grau cirúrgico, devidamente identificada, devendo constar na embalagem do produto nome, data da fabricação, validade, lote, conforme legislação vigente.                                                   </t>
  </si>
  <si>
    <t xml:space="preserve">SONDA NASOGASTRICA Nº 18 -  descartáveis são compostas de tubo de PVC atóxico flexível com modelo de furação específica e conector com tampa.- Estéril;- Aspirogênico;                                                                                           Embalada individualmente em papel grau cirúrgico, devidamente identificada, devendo constar na embalagem do produto nome, data da fabricação, validade, lote, conforme legislação vigente.                                               </t>
  </si>
  <si>
    <t>SONDA DE ASPIRACAO TRAQUEAL N 14 - descartável, em tubo vinílico, incolor flexível, estéril, atraumática, com válvula intermitente para pressão negativa e extremidade com orifícios que facilitem a sucção, embalada individualmente em papel grau cirúrgico, devidamente identificada, devendo constar na embalagem do produto nome, data da fabricação, validade, lote, conforme legislação vigente</t>
  </si>
  <si>
    <t>SONDA ENDOTRAQUEAL N 4,0 SEM BALAO - Tubo endotraqueal número 4,0 sem balão. Deverá vir com gravação de centímetros e milímetros. Utilizado em entubação traqueal de neonatos. Embalados individualmente em papel, grau cirúrgico, contendo data de fabricação, procedência e validade.</t>
  </si>
  <si>
    <t xml:space="preserve">SONDA DE ASPIRACAO TRAQUEAL N 12 -  descartável, em tubo vinílico, incolor flexível, estéril, atraumática, com válvula intermitente para pressão negativa e extremidade com orifícios que facilitem a sucção, embalada individualmente em papel grau cirúrgico, devidamente identificada, devendo constar na embalagem do produto nome, data da fabricação, validade, lote, conforme legislação vigente.   </t>
  </si>
  <si>
    <t>SONDA ENDOTRAQUEAL SEM BALÃO N° 2,5 - Tubo endotraqueal número 2,5 sem balão. Deverá vir com gravação de centímetros e milímetros. Utilizado em entubação traqueal de neonatos. Embalados individualmente em papel, grau cirúrgico, contendo data de fabricação, procedência e validade.</t>
  </si>
  <si>
    <t>SONDA ENDOTRAQUEAL SEM BALÃO N 3,0 - Tubo endotraqueal número 3,0 sem balão. Deverá vir com gravação de centímetros e milímetros. Utilizado em entubação traqueal de neonatos. Embalados individualmente em papel, grau cirúrgico, contendo data de fabricação, procedência e validade.</t>
  </si>
  <si>
    <t>SONDA ENDOTRAQUEAL SEM BALÃO N 3,5 - Tubo endotraqueal número 3,5 sem balão. Deverá vir com gravação de centímetros e milímetros. Utilizado em entubação traqueal de neonatos. Embalados individualmente em papel, grau cirúrgico, contendo data de fabricação, procedência e validade.</t>
  </si>
  <si>
    <t>SONDA ENDOTRAQUEAL N ° 5,0 - Tubo endotraqueal nº. 5,0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</si>
  <si>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 5,5 - Tubo endotraqueal nº. 5,5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</si>
  <si>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6,0 - Tubo endotraqueal nº. 6,0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</si>
  <si>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6,5 - Tubo endotraqueal nº. 6,5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</si>
  <si>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7,0 - Tubo endotraqueal nº. 7,0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</si>
  <si>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 7,5  - Tubo endotraqueal nº. 7,5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</si>
  <si>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8,0 - Tubo endotraqueal nº. 8,0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</si>
  <si>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8,5 - Tubo endotraqueal nº. 8,5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</si>
  <si>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9,0 - Tubo endotraqueal nº. 9,0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</si>
  <si>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SONDA ENDOTRAQUEAL N° 9,5  - Tubo endotraqueal nº. 9,5 c/caff,Os tubos endotraqueais reforçados com arame, em silicone, está disponível na modalidade com cuff de ar. Os tubos consistem numa haste de silicone reforçada com arame radiopaco biocompatível e apresentam um conector padrão de 15 mm, marcas de profundidade em centímetros e duas marcas anelares por trás do cuff, utilizados como referência ao determinar a posição do cuff ou a ponta distal na traquéia. Os tubos endotraqueais com cuff de ar têm uma ponta coberta radiopaca para facilitar a inserção através das cordas vocais. Os tubos com cuff de ar têm também uma porta de acesso acima do cuff  para remoção das secreções acima do cuff, por forma a prevenir a aspiração. Os tubos endotraqueais com cuff de ar têm um cuff de ar insuflável para vedar a traquéia. Quando devidamente insuflado, o cuff de ar adapta-se ao formato da traquéia, proporcionando um vedante eficaz. O tubo possui uma linha de insuflação com uma válvula luer e um balão piloto azul para indicar a</t>
  </si>
  <si>
    <t>SERINGA DESCARTAVEL 5,0 ML -  Dispositivo em prolipropileno siliconizada descartável com bico simples, com anel de retenção, graduada com escala de números nítidos e visíveis, embalada e identificada individualmente em papel grau cirurgico, estéril, com data de esterilização, prazo de validade e número de lote descritos visivelmente na caixa e em cada unidade. Atendendo as normas da NR32.</t>
  </si>
  <si>
    <t>SERINGA DESCARTAVEL 3 ML -  Dispositivo em prolipropileno siliconizada descartável com bico simples, com anel de retenção, graduada com escala de números nítidos e visíveis, embalada e identificada individualmente em papel grau cirurgico, estéril, com data de esterilização, prazo de validade e número de lote descritos visivelmente na caixa e em cada unidade. Atendendo as normas da NR32.</t>
  </si>
  <si>
    <t>SERINGA DESCARTAVEL 10 ML -  Dispositivo em prolipropileno siliconizada descartável com bico simples, com anel de retenção, graduada com escala de números nítidos e visíveis, embalada e identificada individualmente em papel grau cirurgico, estéril, com data de esterilização, prazo de validade e número de lote descritos visivelmente na caixa e em cada unidade. Atendendo as normas da NR32.</t>
  </si>
  <si>
    <t>SERINGA DESCARTAVEL 20 ML -  Dispositivo em prolipropileno siliconizada descartável com bico simples lateralizado, com anel de retenção, graduada com escala de números nítidos e visíveis, embalada e identificada individualmente em papel grau cirurgico, estéril, com data de esterilização, prazo de validade e número de lote descritos visivelmente na caixa e em cada unidade. Atendendo as normas da NR32.</t>
  </si>
  <si>
    <t xml:space="preserve">MASCARA CIRURGICA DESCARTAVEL - com clip nasal, com três camadas e filtro bacteriológico, confeccionada em tecido não tecido, com gramatura mínima de 30, com elástico nas laterais para fixação na face, com pregas horizontais, hipoalergência, atóxica, inodora, maleável. Embalagem contendo externamente os dados de identificação, procedência, data de fabricação, validade, número do lote e registro no MS. </t>
  </si>
  <si>
    <t>MASCARA PARA INALACAO ADULTO - composto de máscara para inalação tamanho adulto; confeccionado em polietileno atóxico; copo com capacidade de 15ml; desmontável; cotovelo adaptável a máscara em sistema de encaixe ao copo e mangueira; transparente em pvc, contendo uma das extremidades pino adaptável ao corpo, e na outra conexão padrão (fêmea), adaptável ao ponto de oxigênio. Embalado individualmente</t>
  </si>
  <si>
    <t>MASCARA PARA INALACAO INFANTIL - composto de máscara para inalação tamanho pediátrico e neonatal; confeccionado em polietileno atóxico; copo com capacidade de 15ml; desmontável; cotovelo adaptável a máscara em sistema de encaixe ao copo e mangueira; transparente em pvc, contendo uma das extremidades pino adaptável ao corpo, e na outra conexão padrão (fêmea), adaptável ao ponto de oxigênio. Embalado individualmente</t>
  </si>
  <si>
    <t>PAS ADESIVAS DE DESFIBRILAÇÃO  - Infantil Philips (Modelo M3713A)</t>
  </si>
  <si>
    <t>PAS ADESIVAS DE DESFIBRILAÇÃO  - Adulto Philips (Modelo M3713A)</t>
  </si>
  <si>
    <t xml:space="preserve">BANDAGEM TRIANGULAR - A Bandagem Triangular é composta por tecido 100% algodão, alvejadas, e isentas de quaisquer impurezas.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</si>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</sst>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78.75">
      <c r="A17">
        <v>13</v>
      </c>
      <c r="B17">
        <v>174</v>
      </c>
      <c r="C17">
        <v>2014</v>
      </c>
      <c r="D17">
        <v>1</v>
      </c>
      <c r="G17" s="14">
        <v>1</v>
      </c>
      <c r="H17" s="19" t="s">
        <v>21</v>
      </c>
      <c r="I17" s="22">
        <v>1</v>
      </c>
      <c r="J17" s="22" t="s">
        <v>22</v>
      </c>
      <c r="K17" s="14"/>
      <c r="L17" s="6"/>
      <c r="M17" s="1"/>
      <c r="N17" s="1"/>
      <c r="O17" s="28">
        <f>(IF(AND(J17&gt;0,J17&lt;=I17),J17,I17)*(L17-M17+N17))</f>
        <v>0</v>
      </c>
      <c r="P17" s="11"/>
      <c r="Q17" s="1"/>
      <c r="R17" s="1"/>
    </row>
    <row r="18" spans="1:18" ht="33.75">
      <c r="A18">
        <v>13</v>
      </c>
      <c r="B18">
        <v>174</v>
      </c>
      <c r="C18">
        <v>2014</v>
      </c>
      <c r="D18">
        <v>2</v>
      </c>
      <c r="G18" s="14">
        <v>2</v>
      </c>
      <c r="H18" s="19" t="s">
        <v>23</v>
      </c>
      <c r="I18" s="22">
        <v>36</v>
      </c>
      <c r="J18" s="22" t="s">
        <v>22</v>
      </c>
      <c r="K18" s="14"/>
      <c r="L18" s="6"/>
      <c r="M18" s="1"/>
      <c r="N18" s="1"/>
      <c r="O18" s="28">
        <f>(IF(AND(J18&gt;0,J18&lt;=I18),J18,I18)*(L18-M18+N18))</f>
        <v>0</v>
      </c>
      <c r="P18" s="11"/>
      <c r="Q18" s="1"/>
      <c r="R18" s="1"/>
    </row>
    <row r="19" spans="1:18" ht="90">
      <c r="A19">
        <v>13</v>
      </c>
      <c r="B19">
        <v>174</v>
      </c>
      <c r="C19">
        <v>2014</v>
      </c>
      <c r="D19">
        <v>3</v>
      </c>
      <c r="G19" s="14">
        <v>3</v>
      </c>
      <c r="H19" s="19" t="s">
        <v>24</v>
      </c>
      <c r="I19" s="22">
        <v>336</v>
      </c>
      <c r="J19" s="22" t="s">
        <v>25</v>
      </c>
      <c r="K19" s="14"/>
      <c r="L19" s="6"/>
      <c r="M19" s="1"/>
      <c r="N19" s="1"/>
      <c r="O19" s="28">
        <f>(IF(AND(J19&gt;0,J19&lt;=I19),J19,I19)*(L19-M19+N19))</f>
        <v>0</v>
      </c>
      <c r="P19" s="11"/>
      <c r="Q19" s="1"/>
      <c r="R19" s="1"/>
    </row>
    <row r="20" spans="1:18" ht="22.5">
      <c r="A20">
        <v>13</v>
      </c>
      <c r="B20">
        <v>174</v>
      </c>
      <c r="C20">
        <v>2014</v>
      </c>
      <c r="D20">
        <v>4</v>
      </c>
      <c r="G20" s="14">
        <v>4</v>
      </c>
      <c r="H20" s="19" t="s">
        <v>26</v>
      </c>
      <c r="I20" s="22">
        <v>12</v>
      </c>
      <c r="J20" s="22" t="s">
        <v>25</v>
      </c>
      <c r="K20" s="14"/>
      <c r="L20" s="6"/>
      <c r="M20" s="1"/>
      <c r="N20" s="1"/>
      <c r="O20" s="28">
        <f>(IF(AND(J20&gt;0,J20&lt;=I20),J20,I20)*(L20-M20+N20))</f>
        <v>0</v>
      </c>
      <c r="P20" s="11"/>
      <c r="Q20" s="1"/>
      <c r="R20" s="1"/>
    </row>
    <row r="21" spans="1:18" ht="90">
      <c r="A21">
        <v>13</v>
      </c>
      <c r="B21">
        <v>174</v>
      </c>
      <c r="C21">
        <v>2014</v>
      </c>
      <c r="D21">
        <v>5</v>
      </c>
      <c r="G21" s="14">
        <v>5</v>
      </c>
      <c r="H21" s="19" t="s">
        <v>27</v>
      </c>
      <c r="I21" s="22">
        <v>372</v>
      </c>
      <c r="J21" s="22" t="s">
        <v>25</v>
      </c>
      <c r="K21" s="14"/>
      <c r="L21" s="6"/>
      <c r="M21" s="1"/>
      <c r="N21" s="1"/>
      <c r="O21" s="28">
        <f>(IF(AND(J21&gt;0,J21&lt;=I21),J21,I21)*(L21-M21+N21))</f>
        <v>0</v>
      </c>
      <c r="P21" s="11"/>
      <c r="Q21" s="1"/>
      <c r="R21" s="1"/>
    </row>
    <row r="22" spans="1:18" ht="112.5">
      <c r="A22">
        <v>13</v>
      </c>
      <c r="B22">
        <v>174</v>
      </c>
      <c r="C22">
        <v>2014</v>
      </c>
      <c r="D22">
        <v>6</v>
      </c>
      <c r="G22" s="14">
        <v>6</v>
      </c>
      <c r="H22" s="19" t="s">
        <v>28</v>
      </c>
      <c r="I22" s="22">
        <v>1200</v>
      </c>
      <c r="J22" s="22" t="s">
        <v>25</v>
      </c>
      <c r="K22" s="14"/>
      <c r="L22" s="6"/>
      <c r="M22" s="1"/>
      <c r="N22" s="1"/>
      <c r="O22" s="28">
        <f>(IF(AND(J22&gt;0,J22&lt;=I22),J22,I22)*(L22-M22+N22))</f>
        <v>0</v>
      </c>
      <c r="P22" s="11"/>
      <c r="Q22" s="1"/>
      <c r="R22" s="1"/>
    </row>
    <row r="23" spans="1:18" ht="33.75">
      <c r="A23">
        <v>13</v>
      </c>
      <c r="B23">
        <v>174</v>
      </c>
      <c r="C23">
        <v>2014</v>
      </c>
      <c r="D23">
        <v>7</v>
      </c>
      <c r="G23" s="14">
        <v>7</v>
      </c>
      <c r="H23" s="19" t="s">
        <v>29</v>
      </c>
      <c r="I23" s="22">
        <v>12</v>
      </c>
      <c r="J23" s="22" t="s">
        <v>25</v>
      </c>
      <c r="K23" s="14"/>
      <c r="L23" s="6"/>
      <c r="M23" s="1"/>
      <c r="N23" s="1"/>
      <c r="O23" s="28">
        <f>(IF(AND(J23&gt;0,J23&lt;=I23),J23,I23)*(L23-M23+N23))</f>
        <v>0</v>
      </c>
      <c r="P23" s="11"/>
      <c r="Q23" s="1"/>
      <c r="R23" s="1"/>
    </row>
    <row r="24" spans="1:18" ht="146.25">
      <c r="A24">
        <v>13</v>
      </c>
      <c r="B24">
        <v>174</v>
      </c>
      <c r="C24">
        <v>2014</v>
      </c>
      <c r="D24">
        <v>8</v>
      </c>
      <c r="G24" s="14">
        <v>8</v>
      </c>
      <c r="H24" s="19" t="s">
        <v>30</v>
      </c>
      <c r="I24" s="22">
        <v>120</v>
      </c>
      <c r="J24" s="22" t="s">
        <v>25</v>
      </c>
      <c r="K24" s="14"/>
      <c r="L24" s="6"/>
      <c r="M24" s="1"/>
      <c r="N24" s="1"/>
      <c r="O24" s="28">
        <f>(IF(AND(J24&gt;0,J24&lt;=I24),J24,I24)*(L24-M24+N24))</f>
        <v>0</v>
      </c>
      <c r="P24" s="11"/>
      <c r="Q24" s="1"/>
      <c r="R24" s="1"/>
    </row>
    <row r="25" spans="1:18" ht="146.25">
      <c r="A25">
        <v>13</v>
      </c>
      <c r="B25">
        <v>174</v>
      </c>
      <c r="C25">
        <v>2014</v>
      </c>
      <c r="D25">
        <v>9</v>
      </c>
      <c r="G25" s="14">
        <v>9</v>
      </c>
      <c r="H25" s="19" t="s">
        <v>31</v>
      </c>
      <c r="I25" s="22">
        <v>432</v>
      </c>
      <c r="J25" s="22" t="s">
        <v>25</v>
      </c>
      <c r="K25" s="14"/>
      <c r="L25" s="6"/>
      <c r="M25" s="1"/>
      <c r="N25" s="1"/>
      <c r="O25" s="28">
        <f>(IF(AND(J25&gt;0,J25&lt;=I25),J25,I25)*(L25-M25+N25))</f>
        <v>0</v>
      </c>
      <c r="P25" s="11"/>
      <c r="Q25" s="1"/>
      <c r="R25" s="1"/>
    </row>
    <row r="26" spans="1:18" ht="146.25">
      <c r="A26">
        <v>13</v>
      </c>
      <c r="B26">
        <v>174</v>
      </c>
      <c r="C26">
        <v>2014</v>
      </c>
      <c r="D26">
        <v>10</v>
      </c>
      <c r="G26" s="14">
        <v>10</v>
      </c>
      <c r="H26" s="19" t="s">
        <v>32</v>
      </c>
      <c r="I26" s="22">
        <v>1000</v>
      </c>
      <c r="J26" s="22" t="s">
        <v>25</v>
      </c>
      <c r="K26" s="14"/>
      <c r="L26" s="6"/>
      <c r="M26" s="1"/>
      <c r="N26" s="1"/>
      <c r="O26" s="28">
        <f>(IF(AND(J26&gt;0,J26&lt;=I26),J26,I26)*(L26-M26+N26))</f>
        <v>0</v>
      </c>
      <c r="P26" s="11"/>
      <c r="Q26" s="1"/>
      <c r="R26" s="1"/>
    </row>
    <row r="27" spans="1:18" ht="146.25">
      <c r="A27">
        <v>13</v>
      </c>
      <c r="B27">
        <v>174</v>
      </c>
      <c r="C27">
        <v>2014</v>
      </c>
      <c r="D27">
        <v>11</v>
      </c>
      <c r="G27" s="14">
        <v>11</v>
      </c>
      <c r="H27" s="19" t="s">
        <v>33</v>
      </c>
      <c r="I27" s="22">
        <v>360</v>
      </c>
      <c r="J27" s="22" t="s">
        <v>25</v>
      </c>
      <c r="K27" s="14"/>
      <c r="L27" s="6"/>
      <c r="M27" s="1"/>
      <c r="N27" s="1"/>
      <c r="O27" s="28">
        <f>(IF(AND(J27&gt;0,J27&lt;=I27),J27,I27)*(L27-M27+N27))</f>
        <v>0</v>
      </c>
      <c r="P27" s="11"/>
      <c r="Q27" s="1"/>
      <c r="R27" s="1"/>
    </row>
    <row r="28" spans="1:18" ht="146.25">
      <c r="A28">
        <v>13</v>
      </c>
      <c r="B28">
        <v>174</v>
      </c>
      <c r="C28">
        <v>2014</v>
      </c>
      <c r="D28">
        <v>12</v>
      </c>
      <c r="G28" s="14">
        <v>12</v>
      </c>
      <c r="H28" s="19" t="s">
        <v>34</v>
      </c>
      <c r="I28" s="22">
        <v>156</v>
      </c>
      <c r="J28" s="22" t="s">
        <v>25</v>
      </c>
      <c r="K28" s="14"/>
      <c r="L28" s="6"/>
      <c r="M28" s="1"/>
      <c r="N28" s="1"/>
      <c r="O28" s="28">
        <f>(IF(AND(J28&gt;0,J28&lt;=I28),J28,I28)*(L28-M28+N28))</f>
        <v>0</v>
      </c>
      <c r="P28" s="11"/>
      <c r="Q28" s="1"/>
      <c r="R28" s="1"/>
    </row>
    <row r="29" spans="1:18" ht="146.25">
      <c r="A29">
        <v>13</v>
      </c>
      <c r="B29">
        <v>174</v>
      </c>
      <c r="C29">
        <v>2014</v>
      </c>
      <c r="D29">
        <v>13</v>
      </c>
      <c r="G29" s="14">
        <v>13</v>
      </c>
      <c r="H29" s="19" t="s">
        <v>35</v>
      </c>
      <c r="I29" s="22">
        <v>108</v>
      </c>
      <c r="J29" s="22" t="s">
        <v>25</v>
      </c>
      <c r="K29" s="14"/>
      <c r="L29" s="6"/>
      <c r="M29" s="1"/>
      <c r="N29" s="1"/>
      <c r="O29" s="28">
        <f>(IF(AND(J29&gt;0,J29&lt;=I29),J29,I29)*(L29-M29+N29))</f>
        <v>0</v>
      </c>
      <c r="P29" s="11"/>
      <c r="Q29" s="1"/>
      <c r="R29" s="1"/>
    </row>
    <row r="30" spans="1:18" ht="33.75">
      <c r="A30">
        <v>13</v>
      </c>
      <c r="B30">
        <v>174</v>
      </c>
      <c r="C30">
        <v>2014</v>
      </c>
      <c r="D30">
        <v>14</v>
      </c>
      <c r="G30" s="14">
        <v>14</v>
      </c>
      <c r="H30" s="19" t="s">
        <v>36</v>
      </c>
      <c r="I30" s="22">
        <v>60</v>
      </c>
      <c r="J30" s="22" t="s">
        <v>37</v>
      </c>
      <c r="K30" s="14"/>
      <c r="L30" s="6"/>
      <c r="M30" s="1"/>
      <c r="N30" s="1"/>
      <c r="O30" s="28">
        <f>(IF(AND(J30&gt;0,J30&lt;=I30),J30,I30)*(L30-M30+N30))</f>
        <v>0</v>
      </c>
      <c r="P30" s="11"/>
      <c r="Q30" s="1"/>
      <c r="R30" s="1"/>
    </row>
    <row r="31" spans="1:18" ht="67.5">
      <c r="A31">
        <v>13</v>
      </c>
      <c r="B31">
        <v>174</v>
      </c>
      <c r="C31">
        <v>2014</v>
      </c>
      <c r="D31">
        <v>15</v>
      </c>
      <c r="G31" s="14">
        <v>15</v>
      </c>
      <c r="H31" s="19" t="s">
        <v>38</v>
      </c>
      <c r="I31" s="22">
        <v>24</v>
      </c>
      <c r="J31" s="22" t="s">
        <v>39</v>
      </c>
      <c r="K31" s="14"/>
      <c r="L31" s="6"/>
      <c r="M31" s="1"/>
      <c r="N31" s="1"/>
      <c r="O31" s="28">
        <f>(IF(AND(J31&gt;0,J31&lt;=I31),J31,I31)*(L31-M31+N31))</f>
        <v>0</v>
      </c>
      <c r="P31" s="11"/>
      <c r="Q31" s="1"/>
      <c r="R31" s="1"/>
    </row>
    <row r="32" spans="1:18" ht="67.5">
      <c r="A32">
        <v>13</v>
      </c>
      <c r="B32">
        <v>174</v>
      </c>
      <c r="C32">
        <v>2014</v>
      </c>
      <c r="D32">
        <v>16</v>
      </c>
      <c r="G32" s="14">
        <v>16</v>
      </c>
      <c r="H32" s="19" t="s">
        <v>40</v>
      </c>
      <c r="I32" s="22">
        <v>12</v>
      </c>
      <c r="J32" s="22" t="s">
        <v>39</v>
      </c>
      <c r="K32" s="14"/>
      <c r="L32" s="6"/>
      <c r="M32" s="1"/>
      <c r="N32" s="1"/>
      <c r="O32" s="28">
        <f>(IF(AND(J32&gt;0,J32&lt;=I32),J32,I32)*(L32-M32+N32))</f>
        <v>0</v>
      </c>
      <c r="P32" s="11"/>
      <c r="Q32" s="1"/>
      <c r="R32" s="1"/>
    </row>
    <row r="33" spans="1:18" ht="67.5">
      <c r="A33">
        <v>13</v>
      </c>
      <c r="B33">
        <v>174</v>
      </c>
      <c r="C33">
        <v>2014</v>
      </c>
      <c r="D33">
        <v>17</v>
      </c>
      <c r="G33" s="14">
        <v>17</v>
      </c>
      <c r="H33" s="19" t="s">
        <v>41</v>
      </c>
      <c r="I33" s="22">
        <v>24</v>
      </c>
      <c r="J33" s="22" t="s">
        <v>39</v>
      </c>
      <c r="K33" s="14"/>
      <c r="L33" s="6"/>
      <c r="M33" s="1"/>
      <c r="N33" s="1"/>
      <c r="O33" s="28">
        <f>(IF(AND(J33&gt;0,J33&lt;=I33),J33,I33)*(L33-M33+N33))</f>
        <v>0</v>
      </c>
      <c r="P33" s="11"/>
      <c r="Q33" s="1"/>
      <c r="R33" s="1"/>
    </row>
    <row r="34" spans="1:18" ht="22.5">
      <c r="A34">
        <v>13</v>
      </c>
      <c r="B34">
        <v>174</v>
      </c>
      <c r="C34">
        <v>2014</v>
      </c>
      <c r="D34">
        <v>18</v>
      </c>
      <c r="G34" s="14">
        <v>18</v>
      </c>
      <c r="H34" s="19" t="s">
        <v>42</v>
      </c>
      <c r="I34" s="22">
        <v>12000</v>
      </c>
      <c r="J34" s="22" t="s">
        <v>25</v>
      </c>
      <c r="K34" s="14"/>
      <c r="L34" s="6"/>
      <c r="M34" s="1"/>
      <c r="N34" s="1"/>
      <c r="O34" s="28">
        <f>(IF(AND(J34&gt;0,J34&lt;=I34),J34,I34)*(L34-M34+N34))</f>
        <v>0</v>
      </c>
      <c r="P34" s="11"/>
      <c r="Q34" s="1"/>
      <c r="R34" s="1"/>
    </row>
    <row r="35" spans="1:18" ht="168.75">
      <c r="A35">
        <v>13</v>
      </c>
      <c r="B35">
        <v>174</v>
      </c>
      <c r="C35">
        <v>2014</v>
      </c>
      <c r="D35">
        <v>19</v>
      </c>
      <c r="G35" s="14">
        <v>19</v>
      </c>
      <c r="H35" s="19" t="s">
        <v>43</v>
      </c>
      <c r="I35" s="22">
        <v>3</v>
      </c>
      <c r="J35" s="22" t="s">
        <v>25</v>
      </c>
      <c r="K35" s="14"/>
      <c r="L35" s="6"/>
      <c r="M35" s="1"/>
      <c r="N35" s="1"/>
      <c r="O35" s="28">
        <f>(IF(AND(J35&gt;0,J35&lt;=I35),J35,I35)*(L35-M35+N35))</f>
        <v>0</v>
      </c>
      <c r="P35" s="11"/>
      <c r="Q35" s="1"/>
      <c r="R35" s="1"/>
    </row>
    <row r="36" spans="1:18" ht="168.75">
      <c r="A36">
        <v>13</v>
      </c>
      <c r="B36">
        <v>174</v>
      </c>
      <c r="C36">
        <v>2014</v>
      </c>
      <c r="D36">
        <v>20</v>
      </c>
      <c r="G36" s="14">
        <v>20</v>
      </c>
      <c r="H36" s="19" t="s">
        <v>44</v>
      </c>
      <c r="I36" s="22">
        <v>3</v>
      </c>
      <c r="J36" s="22" t="s">
        <v>25</v>
      </c>
      <c r="K36" s="14"/>
      <c r="L36" s="6"/>
      <c r="M36" s="1"/>
      <c r="N36" s="1"/>
      <c r="O36" s="28">
        <f>(IF(AND(J36&gt;0,J36&lt;=I36),J36,I36)*(L36-M36+N36))</f>
        <v>0</v>
      </c>
      <c r="P36" s="11"/>
      <c r="Q36" s="1"/>
      <c r="R36" s="1"/>
    </row>
    <row r="37" spans="1:18" ht="168.75">
      <c r="A37">
        <v>13</v>
      </c>
      <c r="B37">
        <v>174</v>
      </c>
      <c r="C37">
        <v>2014</v>
      </c>
      <c r="D37">
        <v>21</v>
      </c>
      <c r="G37" s="14">
        <v>21</v>
      </c>
      <c r="H37" s="19" t="s">
        <v>45</v>
      </c>
      <c r="I37" s="22">
        <v>3</v>
      </c>
      <c r="J37" s="22" t="s">
        <v>25</v>
      </c>
      <c r="K37" s="14"/>
      <c r="L37" s="6"/>
      <c r="M37" s="1"/>
      <c r="N37" s="1"/>
      <c r="O37" s="28">
        <f>(IF(AND(J37&gt;0,J37&lt;=I37),J37,I37)*(L37-M37+N37))</f>
        <v>0</v>
      </c>
      <c r="P37" s="11"/>
      <c r="Q37" s="1"/>
      <c r="R37" s="1"/>
    </row>
    <row r="38" spans="1:18" ht="78.75">
      <c r="A38">
        <v>13</v>
      </c>
      <c r="B38">
        <v>174</v>
      </c>
      <c r="C38">
        <v>2014</v>
      </c>
      <c r="D38">
        <v>22</v>
      </c>
      <c r="G38" s="14">
        <v>22</v>
      </c>
      <c r="H38" s="19" t="s">
        <v>46</v>
      </c>
      <c r="I38" s="22">
        <v>12</v>
      </c>
      <c r="J38" s="22" t="s">
        <v>25</v>
      </c>
      <c r="K38" s="14"/>
      <c r="L38" s="6"/>
      <c r="M38" s="1"/>
      <c r="N38" s="1"/>
      <c r="O38" s="28">
        <f>(IF(AND(J38&gt;0,J38&lt;=I38),J38,I38)*(L38-M38+N38))</f>
        <v>0</v>
      </c>
      <c r="P38" s="11"/>
      <c r="Q38" s="1"/>
      <c r="R38" s="1"/>
    </row>
    <row r="39" spans="1:18" ht="56.25">
      <c r="A39">
        <v>13</v>
      </c>
      <c r="B39">
        <v>174</v>
      </c>
      <c r="C39">
        <v>2014</v>
      </c>
      <c r="D39">
        <v>23</v>
      </c>
      <c r="G39" s="14">
        <v>23</v>
      </c>
      <c r="H39" s="19" t="s">
        <v>47</v>
      </c>
      <c r="I39" s="22">
        <v>12</v>
      </c>
      <c r="J39" s="22" t="s">
        <v>25</v>
      </c>
      <c r="K39" s="14"/>
      <c r="L39" s="6"/>
      <c r="M39" s="1"/>
      <c r="N39" s="1"/>
      <c r="O39" s="28">
        <f>(IF(AND(J39&gt;0,J39&lt;=I39),J39,I39)*(L39-M39+N39))</f>
        <v>0</v>
      </c>
      <c r="P39" s="11"/>
      <c r="Q39" s="1"/>
      <c r="R39" s="1"/>
    </row>
    <row r="40" spans="1:18" ht="123.75">
      <c r="A40">
        <v>13</v>
      </c>
      <c r="B40">
        <v>174</v>
      </c>
      <c r="C40">
        <v>2014</v>
      </c>
      <c r="D40">
        <v>24</v>
      </c>
      <c r="G40" s="14">
        <v>24</v>
      </c>
      <c r="H40" s="19" t="s">
        <v>48</v>
      </c>
      <c r="I40" s="22">
        <v>12</v>
      </c>
      <c r="J40" s="22" t="s">
        <v>25</v>
      </c>
      <c r="K40" s="14"/>
      <c r="L40" s="6"/>
      <c r="M40" s="1"/>
      <c r="N40" s="1"/>
      <c r="O40" s="28">
        <f>(IF(AND(J40&gt;0,J40&lt;=I40),J40,I40)*(L40-M40+N40))</f>
        <v>0</v>
      </c>
      <c r="P40" s="11"/>
      <c r="Q40" s="1"/>
      <c r="R40" s="1"/>
    </row>
    <row r="41" spans="1:18" ht="90">
      <c r="A41">
        <v>13</v>
      </c>
      <c r="B41">
        <v>174</v>
      </c>
      <c r="C41">
        <v>2014</v>
      </c>
      <c r="D41">
        <v>25</v>
      </c>
      <c r="G41" s="14">
        <v>25</v>
      </c>
      <c r="H41" s="19" t="s">
        <v>49</v>
      </c>
      <c r="I41" s="22">
        <v>72</v>
      </c>
      <c r="J41" s="22" t="s">
        <v>25</v>
      </c>
      <c r="K41" s="14"/>
      <c r="L41" s="6"/>
      <c r="M41" s="1"/>
      <c r="N41" s="1"/>
      <c r="O41" s="28">
        <f>(IF(AND(J41&gt;0,J41&lt;=I41),J41,I41)*(L41-M41+N41))</f>
        <v>0</v>
      </c>
      <c r="P41" s="11"/>
      <c r="Q41" s="1"/>
      <c r="R41" s="1"/>
    </row>
    <row r="42" spans="1:18" ht="67.5">
      <c r="A42">
        <v>13</v>
      </c>
      <c r="B42">
        <v>174</v>
      </c>
      <c r="C42">
        <v>2014</v>
      </c>
      <c r="D42">
        <v>26</v>
      </c>
      <c r="G42" s="14">
        <v>26</v>
      </c>
      <c r="H42" s="19" t="s">
        <v>50</v>
      </c>
      <c r="I42" s="22">
        <v>24</v>
      </c>
      <c r="J42" s="22" t="s">
        <v>39</v>
      </c>
      <c r="K42" s="14"/>
      <c r="L42" s="6"/>
      <c r="M42" s="1"/>
      <c r="N42" s="1"/>
      <c r="O42" s="28">
        <f>(IF(AND(J42&gt;0,J42&lt;=I42),J42,I42)*(L42-M42+N42))</f>
        <v>0</v>
      </c>
      <c r="P42" s="11"/>
      <c r="Q42" s="1"/>
      <c r="R42" s="1"/>
    </row>
    <row r="43" spans="1:18" ht="45">
      <c r="A43">
        <v>13</v>
      </c>
      <c r="B43">
        <v>174</v>
      </c>
      <c r="C43">
        <v>2014</v>
      </c>
      <c r="D43">
        <v>27</v>
      </c>
      <c r="G43" s="14">
        <v>27</v>
      </c>
      <c r="H43" s="19" t="s">
        <v>51</v>
      </c>
      <c r="I43" s="22">
        <v>96</v>
      </c>
      <c r="J43" s="22" t="s">
        <v>25</v>
      </c>
      <c r="K43" s="14"/>
      <c r="L43" s="6"/>
      <c r="M43" s="1"/>
      <c r="N43" s="1"/>
      <c r="O43" s="28">
        <f>(IF(AND(J43&gt;0,J43&lt;=I43),J43,I43)*(L43-M43+N43))</f>
        <v>0</v>
      </c>
      <c r="P43" s="11"/>
      <c r="Q43" s="1"/>
      <c r="R43" s="1"/>
    </row>
    <row r="44" spans="1:18" ht="22.5">
      <c r="A44">
        <v>13</v>
      </c>
      <c r="B44">
        <v>174</v>
      </c>
      <c r="C44">
        <v>2014</v>
      </c>
      <c r="D44">
        <v>28</v>
      </c>
      <c r="G44" s="14">
        <v>28</v>
      </c>
      <c r="H44" s="19" t="s">
        <v>52</v>
      </c>
      <c r="I44" s="22">
        <v>850</v>
      </c>
      <c r="J44" s="22" t="s">
        <v>25</v>
      </c>
      <c r="K44" s="14"/>
      <c r="L44" s="6"/>
      <c r="M44" s="1"/>
      <c r="N44" s="1"/>
      <c r="O44" s="28">
        <f>(IF(AND(J44&gt;0,J44&lt;=I44),J44,I44)*(L44-M44+N44))</f>
        <v>0</v>
      </c>
      <c r="P44" s="11"/>
      <c r="Q44" s="1"/>
      <c r="R44" s="1"/>
    </row>
    <row r="45" spans="1:18" ht="56.25">
      <c r="A45">
        <v>13</v>
      </c>
      <c r="B45">
        <v>174</v>
      </c>
      <c r="C45">
        <v>2014</v>
      </c>
      <c r="D45">
        <v>29</v>
      </c>
      <c r="G45" s="14">
        <v>29</v>
      </c>
      <c r="H45" s="19" t="s">
        <v>53</v>
      </c>
      <c r="I45" s="22">
        <v>1920</v>
      </c>
      <c r="J45" s="22" t="s">
        <v>54</v>
      </c>
      <c r="K45" s="14"/>
      <c r="L45" s="6"/>
      <c r="M45" s="1"/>
      <c r="N45" s="1"/>
      <c r="O45" s="28">
        <f>(IF(AND(J45&gt;0,J45&lt;=I45),J45,I45)*(L45-M45+N45))</f>
        <v>0</v>
      </c>
      <c r="P45" s="11"/>
      <c r="Q45" s="1"/>
      <c r="R45" s="1"/>
    </row>
    <row r="46" spans="1:18" ht="15">
      <c r="A46">
        <v>13</v>
      </c>
      <c r="B46">
        <v>174</v>
      </c>
      <c r="C46">
        <v>2014</v>
      </c>
      <c r="D46">
        <v>30</v>
      </c>
      <c r="G46" s="14">
        <v>30</v>
      </c>
      <c r="H46" s="19" t="s">
        <v>55</v>
      </c>
      <c r="I46" s="22">
        <v>6</v>
      </c>
      <c r="J46" s="22" t="s">
        <v>25</v>
      </c>
      <c r="K46" s="14"/>
      <c r="L46" s="6"/>
      <c r="M46" s="1"/>
      <c r="N46" s="1"/>
      <c r="O46" s="28">
        <f>(IF(AND(J46&gt;0,J46&lt;=I46),J46,I46)*(L46-M46+N46))</f>
        <v>0</v>
      </c>
      <c r="P46" s="11"/>
      <c r="Q46" s="1"/>
      <c r="R46" s="1"/>
    </row>
    <row r="47" spans="1:18" ht="33.75">
      <c r="A47">
        <v>13</v>
      </c>
      <c r="B47">
        <v>174</v>
      </c>
      <c r="C47">
        <v>2014</v>
      </c>
      <c r="D47">
        <v>31</v>
      </c>
      <c r="G47" s="14">
        <v>31</v>
      </c>
      <c r="H47" s="19" t="s">
        <v>56</v>
      </c>
      <c r="I47" s="22">
        <v>12</v>
      </c>
      <c r="J47" s="22" t="s">
        <v>25</v>
      </c>
      <c r="K47" s="14"/>
      <c r="L47" s="6"/>
      <c r="M47" s="1"/>
      <c r="N47" s="1"/>
      <c r="O47" s="28">
        <f>(IF(AND(J47&gt;0,J47&lt;=I47),J47,I47)*(L47-M47+N47))</f>
        <v>0</v>
      </c>
      <c r="P47" s="11"/>
      <c r="Q47" s="1"/>
      <c r="R47" s="1"/>
    </row>
    <row r="48" spans="1:18" ht="90">
      <c r="A48">
        <v>13</v>
      </c>
      <c r="B48">
        <v>174</v>
      </c>
      <c r="C48">
        <v>2014</v>
      </c>
      <c r="D48">
        <v>32</v>
      </c>
      <c r="G48" s="14">
        <v>32</v>
      </c>
      <c r="H48" s="19" t="s">
        <v>57</v>
      </c>
      <c r="I48" s="22">
        <v>12</v>
      </c>
      <c r="J48" s="22" t="s">
        <v>25</v>
      </c>
      <c r="K48" s="14"/>
      <c r="L48" s="6"/>
      <c r="M48" s="1"/>
      <c r="N48" s="1"/>
      <c r="O48" s="28">
        <f>(IF(AND(J48&gt;0,J48&lt;=I48),J48,I48)*(L48-M48+N48))</f>
        <v>0</v>
      </c>
      <c r="P48" s="11"/>
      <c r="Q48" s="1"/>
      <c r="R48" s="1"/>
    </row>
    <row r="49" spans="1:18" ht="90">
      <c r="A49">
        <v>13</v>
      </c>
      <c r="B49">
        <v>174</v>
      </c>
      <c r="C49">
        <v>2014</v>
      </c>
      <c r="D49">
        <v>33</v>
      </c>
      <c r="G49" s="14">
        <v>33</v>
      </c>
      <c r="H49" s="19" t="s">
        <v>58</v>
      </c>
      <c r="I49" s="22">
        <v>12</v>
      </c>
      <c r="J49" s="22" t="s">
        <v>25</v>
      </c>
      <c r="K49" s="14"/>
      <c r="L49" s="6"/>
      <c r="M49" s="1"/>
      <c r="N49" s="1"/>
      <c r="O49" s="28">
        <f>(IF(AND(J49&gt;0,J49&lt;=I49),J49,I49)*(L49-M49+N49))</f>
        <v>0</v>
      </c>
      <c r="P49" s="11"/>
      <c r="Q49" s="1"/>
      <c r="R49" s="1"/>
    </row>
    <row r="50" spans="1:18" ht="90">
      <c r="A50">
        <v>13</v>
      </c>
      <c r="B50">
        <v>174</v>
      </c>
      <c r="C50">
        <v>2014</v>
      </c>
      <c r="D50">
        <v>34</v>
      </c>
      <c r="G50" s="14">
        <v>34</v>
      </c>
      <c r="H50" s="19" t="s">
        <v>59</v>
      </c>
      <c r="I50" s="22">
        <v>12</v>
      </c>
      <c r="J50" s="22" t="s">
        <v>60</v>
      </c>
      <c r="K50" s="14"/>
      <c r="L50" s="6"/>
      <c r="M50" s="1"/>
      <c r="N50" s="1"/>
      <c r="O50" s="28">
        <f>(IF(AND(J50&gt;0,J50&lt;=I50),J50,I50)*(L50-M50+N50))</f>
        <v>0</v>
      </c>
      <c r="P50" s="11"/>
      <c r="Q50" s="1"/>
      <c r="R50" s="1"/>
    </row>
    <row r="51" spans="1:18" ht="90">
      <c r="A51">
        <v>13</v>
      </c>
      <c r="B51">
        <v>174</v>
      </c>
      <c r="C51">
        <v>2014</v>
      </c>
      <c r="D51">
        <v>35</v>
      </c>
      <c r="G51" s="14">
        <v>35</v>
      </c>
      <c r="H51" s="19" t="s">
        <v>61</v>
      </c>
      <c r="I51" s="22">
        <v>12</v>
      </c>
      <c r="J51" s="22" t="s">
        <v>25</v>
      </c>
      <c r="K51" s="14"/>
      <c r="L51" s="6"/>
      <c r="M51" s="1"/>
      <c r="N51" s="1"/>
      <c r="O51" s="28">
        <f>(IF(AND(J51&gt;0,J51&lt;=I51),J51,I51)*(L51-M51+N51))</f>
        <v>0</v>
      </c>
      <c r="P51" s="11"/>
      <c r="Q51" s="1"/>
      <c r="R51" s="1"/>
    </row>
    <row r="52" spans="1:18" ht="45">
      <c r="A52">
        <v>13</v>
      </c>
      <c r="B52">
        <v>174</v>
      </c>
      <c r="C52">
        <v>2014</v>
      </c>
      <c r="D52">
        <v>36</v>
      </c>
      <c r="G52" s="14">
        <v>36</v>
      </c>
      <c r="H52" s="19" t="s">
        <v>62</v>
      </c>
      <c r="I52" s="22">
        <v>336</v>
      </c>
      <c r="J52" s="22" t="s">
        <v>25</v>
      </c>
      <c r="K52" s="14"/>
      <c r="L52" s="6"/>
      <c r="M52" s="1"/>
      <c r="N52" s="1"/>
      <c r="O52" s="28">
        <f>(IF(AND(J52&gt;0,J52&lt;=I52),J52,I52)*(L52-M52+N52))</f>
        <v>0</v>
      </c>
      <c r="P52" s="11"/>
      <c r="Q52" s="1"/>
      <c r="R52" s="1"/>
    </row>
    <row r="53" spans="1:18" ht="45">
      <c r="A53">
        <v>13</v>
      </c>
      <c r="B53">
        <v>174</v>
      </c>
      <c r="C53">
        <v>2014</v>
      </c>
      <c r="D53">
        <v>37</v>
      </c>
      <c r="G53" s="14">
        <v>37</v>
      </c>
      <c r="H53" s="19" t="s">
        <v>63</v>
      </c>
      <c r="I53" s="22">
        <v>336</v>
      </c>
      <c r="J53" s="22" t="s">
        <v>60</v>
      </c>
      <c r="K53" s="14"/>
      <c r="L53" s="6"/>
      <c r="M53" s="1"/>
      <c r="N53" s="1"/>
      <c r="O53" s="28">
        <f>(IF(AND(J53&gt;0,J53&lt;=I53),J53,I53)*(L53-M53+N53))</f>
        <v>0</v>
      </c>
      <c r="P53" s="11"/>
      <c r="Q53" s="1"/>
      <c r="R53" s="1"/>
    </row>
    <row r="54" spans="1:18" ht="45">
      <c r="A54">
        <v>13</v>
      </c>
      <c r="B54">
        <v>174</v>
      </c>
      <c r="C54">
        <v>2014</v>
      </c>
      <c r="D54">
        <v>38</v>
      </c>
      <c r="G54" s="14">
        <v>38</v>
      </c>
      <c r="H54" s="19" t="s">
        <v>64</v>
      </c>
      <c r="I54" s="22">
        <v>336</v>
      </c>
      <c r="J54" s="22" t="s">
        <v>25</v>
      </c>
      <c r="K54" s="14"/>
      <c r="L54" s="6"/>
      <c r="M54" s="1"/>
      <c r="N54" s="1"/>
      <c r="O54" s="28">
        <f>(IF(AND(J54&gt;0,J54&lt;=I54),J54,I54)*(L54-M54+N54))</f>
        <v>0</v>
      </c>
      <c r="P54" s="11"/>
      <c r="Q54" s="1"/>
      <c r="R54" s="1"/>
    </row>
    <row r="55" spans="1:18" ht="213.75">
      <c r="A55">
        <v>13</v>
      </c>
      <c r="B55">
        <v>174</v>
      </c>
      <c r="C55">
        <v>2014</v>
      </c>
      <c r="D55">
        <v>39</v>
      </c>
      <c r="G55" s="14">
        <v>39</v>
      </c>
      <c r="H55" s="19" t="s">
        <v>65</v>
      </c>
      <c r="I55" s="22">
        <v>12</v>
      </c>
      <c r="J55" s="22" t="s">
        <v>25</v>
      </c>
      <c r="K55" s="14"/>
      <c r="L55" s="6"/>
      <c r="M55" s="1"/>
      <c r="N55" s="1"/>
      <c r="O55" s="28">
        <f>(IF(AND(J55&gt;0,J55&lt;=I55),J55,I55)*(L55-M55+N55))</f>
        <v>0</v>
      </c>
      <c r="P55" s="11"/>
      <c r="Q55" s="1"/>
      <c r="R55" s="1"/>
    </row>
    <row r="56" spans="1:18" ht="56.25">
      <c r="A56">
        <v>13</v>
      </c>
      <c r="B56">
        <v>174</v>
      </c>
      <c r="C56">
        <v>2014</v>
      </c>
      <c r="D56">
        <v>40</v>
      </c>
      <c r="G56" s="14">
        <v>40</v>
      </c>
      <c r="H56" s="19" t="s">
        <v>66</v>
      </c>
      <c r="I56" s="22">
        <v>3</v>
      </c>
      <c r="J56" s="22" t="s">
        <v>25</v>
      </c>
      <c r="K56" s="14"/>
      <c r="L56" s="6"/>
      <c r="M56" s="1"/>
      <c r="N56" s="1"/>
      <c r="O56" s="28">
        <f>(IF(AND(J56&gt;0,J56&lt;=I56),J56,I56)*(L56-M56+N56))</f>
        <v>0</v>
      </c>
      <c r="P56" s="11"/>
      <c r="Q56" s="1"/>
      <c r="R56" s="1"/>
    </row>
    <row r="57" spans="1:18" ht="56.25">
      <c r="A57">
        <v>13</v>
      </c>
      <c r="B57">
        <v>174</v>
      </c>
      <c r="C57">
        <v>2014</v>
      </c>
      <c r="D57">
        <v>41</v>
      </c>
      <c r="G57" s="14">
        <v>41</v>
      </c>
      <c r="H57" s="19" t="s">
        <v>67</v>
      </c>
      <c r="I57" s="22">
        <v>3</v>
      </c>
      <c r="J57" s="22" t="s">
        <v>25</v>
      </c>
      <c r="K57" s="14"/>
      <c r="L57" s="6"/>
      <c r="M57" s="1"/>
      <c r="N57" s="1"/>
      <c r="O57" s="28">
        <f>(IF(AND(J57&gt;0,J57&lt;=I57),J57,I57)*(L57-M57+N57))</f>
        <v>0</v>
      </c>
      <c r="P57" s="11"/>
      <c r="Q57" s="1"/>
      <c r="R57" s="1"/>
    </row>
    <row r="58" spans="1:18" ht="33.75">
      <c r="A58">
        <v>13</v>
      </c>
      <c r="B58">
        <v>174</v>
      </c>
      <c r="C58">
        <v>2014</v>
      </c>
      <c r="D58">
        <v>42</v>
      </c>
      <c r="G58" s="14">
        <v>42</v>
      </c>
      <c r="H58" s="19" t="s">
        <v>68</v>
      </c>
      <c r="I58" s="22">
        <v>5</v>
      </c>
      <c r="J58" s="22" t="s">
        <v>25</v>
      </c>
      <c r="K58" s="14"/>
      <c r="L58" s="6"/>
      <c r="M58" s="1"/>
      <c r="N58" s="1"/>
      <c r="O58" s="28">
        <f>(IF(AND(J58&gt;0,J58&lt;=I58),J58,I58)*(L58-M58+N58))</f>
        <v>0</v>
      </c>
      <c r="P58" s="11"/>
      <c r="Q58" s="1"/>
      <c r="R58" s="1"/>
    </row>
    <row r="59" spans="1:18" ht="33.75">
      <c r="A59">
        <v>13</v>
      </c>
      <c r="B59">
        <v>174</v>
      </c>
      <c r="C59">
        <v>2014</v>
      </c>
      <c r="D59">
        <v>43</v>
      </c>
      <c r="G59" s="14">
        <v>43</v>
      </c>
      <c r="H59" s="19" t="s">
        <v>69</v>
      </c>
      <c r="I59" s="22">
        <v>12</v>
      </c>
      <c r="J59" s="22" t="s">
        <v>25</v>
      </c>
      <c r="K59" s="14"/>
      <c r="L59" s="6"/>
      <c r="M59" s="1"/>
      <c r="N59" s="1"/>
      <c r="O59" s="28">
        <f>(IF(AND(J59&gt;0,J59&lt;=I59),J59,I59)*(L59-M59+N59))</f>
        <v>0</v>
      </c>
      <c r="P59" s="11"/>
      <c r="Q59" s="1"/>
      <c r="R59" s="1"/>
    </row>
    <row r="60" spans="1:18" ht="45">
      <c r="A60">
        <v>13</v>
      </c>
      <c r="B60">
        <v>174</v>
      </c>
      <c r="C60">
        <v>2014</v>
      </c>
      <c r="D60">
        <v>44</v>
      </c>
      <c r="G60" s="14">
        <v>44</v>
      </c>
      <c r="H60" s="19" t="s">
        <v>70</v>
      </c>
      <c r="I60" s="22">
        <v>24</v>
      </c>
      <c r="J60" s="22" t="s">
        <v>25</v>
      </c>
      <c r="K60" s="14"/>
      <c r="L60" s="6"/>
      <c r="M60" s="1"/>
      <c r="N60" s="1"/>
      <c r="O60" s="28">
        <f>(IF(AND(J60&gt;0,J60&lt;=I60),J60,I60)*(L60-M60+N60))</f>
        <v>0</v>
      </c>
      <c r="P60" s="11"/>
      <c r="Q60" s="1"/>
      <c r="R60" s="1"/>
    </row>
    <row r="61" spans="1:18" ht="45">
      <c r="A61">
        <v>13</v>
      </c>
      <c r="B61">
        <v>174</v>
      </c>
      <c r="C61">
        <v>2014</v>
      </c>
      <c r="D61">
        <v>45</v>
      </c>
      <c r="G61" s="14">
        <v>45</v>
      </c>
      <c r="H61" s="19" t="s">
        <v>71</v>
      </c>
      <c r="I61" s="22">
        <v>24</v>
      </c>
      <c r="J61" s="22" t="s">
        <v>25</v>
      </c>
      <c r="K61" s="14"/>
      <c r="L61" s="6"/>
      <c r="M61" s="1"/>
      <c r="N61" s="1"/>
      <c r="O61" s="28">
        <f>(IF(AND(J61&gt;0,J61&lt;=I61),J61,I61)*(L61-M61+N61))</f>
        <v>0</v>
      </c>
      <c r="P61" s="11"/>
      <c r="Q61" s="1"/>
      <c r="R61" s="1"/>
    </row>
    <row r="62" spans="1:18" ht="45">
      <c r="A62">
        <v>13</v>
      </c>
      <c r="B62">
        <v>174</v>
      </c>
      <c r="C62">
        <v>2014</v>
      </c>
      <c r="D62">
        <v>46</v>
      </c>
      <c r="G62" s="14">
        <v>46</v>
      </c>
      <c r="H62" s="19" t="s">
        <v>72</v>
      </c>
      <c r="I62" s="22">
        <v>24</v>
      </c>
      <c r="J62" s="22" t="s">
        <v>25</v>
      </c>
      <c r="K62" s="14"/>
      <c r="L62" s="6"/>
      <c r="M62" s="1"/>
      <c r="N62" s="1"/>
      <c r="O62" s="28">
        <f>(IF(AND(J62&gt;0,J62&lt;=I62),J62,I62)*(L62-M62+N62))</f>
        <v>0</v>
      </c>
      <c r="P62" s="11"/>
      <c r="Q62" s="1"/>
      <c r="R62" s="1"/>
    </row>
    <row r="63" spans="1:18" ht="15">
      <c r="A63">
        <v>13</v>
      </c>
      <c r="B63">
        <v>174</v>
      </c>
      <c r="C63">
        <v>2014</v>
      </c>
      <c r="D63">
        <v>47</v>
      </c>
      <c r="G63" s="14">
        <v>47</v>
      </c>
      <c r="H63" s="19" t="s">
        <v>73</v>
      </c>
      <c r="I63" s="22">
        <v>12</v>
      </c>
      <c r="J63" s="22" t="s">
        <v>25</v>
      </c>
      <c r="K63" s="14"/>
      <c r="L63" s="6"/>
      <c r="M63" s="1"/>
      <c r="N63" s="1"/>
      <c r="O63" s="28">
        <f>(IF(AND(J63&gt;0,J63&lt;=I63),J63,I63)*(L63-M63+N63))</f>
        <v>0</v>
      </c>
      <c r="P63" s="11"/>
      <c r="Q63" s="1"/>
      <c r="R63" s="1"/>
    </row>
    <row r="64" spans="1:18" ht="22.5">
      <c r="A64">
        <v>13</v>
      </c>
      <c r="B64">
        <v>174</v>
      </c>
      <c r="C64">
        <v>2014</v>
      </c>
      <c r="D64">
        <v>48</v>
      </c>
      <c r="G64" s="14">
        <v>48</v>
      </c>
      <c r="H64" s="19" t="s">
        <v>74</v>
      </c>
      <c r="I64" s="22">
        <v>12</v>
      </c>
      <c r="J64" s="22" t="s">
        <v>25</v>
      </c>
      <c r="K64" s="14"/>
      <c r="L64" s="6"/>
      <c r="M64" s="1"/>
      <c r="N64" s="1"/>
      <c r="O64" s="28">
        <f>(IF(AND(J64&gt;0,J64&lt;=I64),J64,I64)*(L64-M64+N64))</f>
        <v>0</v>
      </c>
      <c r="P64" s="11"/>
      <c r="Q64" s="1"/>
      <c r="R64" s="1"/>
    </row>
    <row r="65" spans="1:18" ht="22.5">
      <c r="A65">
        <v>13</v>
      </c>
      <c r="B65">
        <v>174</v>
      </c>
      <c r="C65">
        <v>2014</v>
      </c>
      <c r="D65">
        <v>49</v>
      </c>
      <c r="G65" s="14">
        <v>49</v>
      </c>
      <c r="H65" s="19" t="s">
        <v>75</v>
      </c>
      <c r="I65" s="22">
        <v>12</v>
      </c>
      <c r="J65" s="22" t="s">
        <v>25</v>
      </c>
      <c r="K65" s="14"/>
      <c r="L65" s="6"/>
      <c r="M65" s="1"/>
      <c r="N65" s="1"/>
      <c r="O65" s="28">
        <f>(IF(AND(J65&gt;0,J65&lt;=I65),J65,I65)*(L65-M65+N65))</f>
        <v>0</v>
      </c>
      <c r="P65" s="11"/>
      <c r="Q65" s="1"/>
      <c r="R65" s="1"/>
    </row>
    <row r="66" spans="1:18" ht="22.5">
      <c r="A66">
        <v>13</v>
      </c>
      <c r="B66">
        <v>174</v>
      </c>
      <c r="C66">
        <v>2014</v>
      </c>
      <c r="D66">
        <v>50</v>
      </c>
      <c r="G66" s="14">
        <v>50</v>
      </c>
      <c r="H66" s="19" t="s">
        <v>76</v>
      </c>
      <c r="I66" s="22">
        <v>12</v>
      </c>
      <c r="J66" s="22" t="s">
        <v>25</v>
      </c>
      <c r="K66" s="14"/>
      <c r="L66" s="6"/>
      <c r="M66" s="1"/>
      <c r="N66" s="1"/>
      <c r="O66" s="28">
        <f>(IF(AND(J66&gt;0,J66&lt;=I66),J66,I66)*(L66-M66+N66))</f>
        <v>0</v>
      </c>
      <c r="P66" s="11"/>
      <c r="Q66" s="1"/>
      <c r="R66" s="1"/>
    </row>
    <row r="67" spans="1:18" ht="22.5">
      <c r="A67">
        <v>13</v>
      </c>
      <c r="B67">
        <v>174</v>
      </c>
      <c r="C67">
        <v>2014</v>
      </c>
      <c r="D67">
        <v>51</v>
      </c>
      <c r="G67" s="14">
        <v>51</v>
      </c>
      <c r="H67" s="19" t="s">
        <v>77</v>
      </c>
      <c r="I67" s="22">
        <v>12</v>
      </c>
      <c r="J67" s="22" t="s">
        <v>25</v>
      </c>
      <c r="K67" s="14"/>
      <c r="L67" s="6"/>
      <c r="M67" s="1"/>
      <c r="N67" s="1"/>
      <c r="O67" s="28">
        <f>(IF(AND(J67&gt;0,J67&lt;=I67),J67,I67)*(L67-M67+N67))</f>
        <v>0</v>
      </c>
      <c r="P67" s="11"/>
      <c r="Q67" s="1"/>
      <c r="R67" s="1"/>
    </row>
    <row r="68" spans="1:18" ht="22.5">
      <c r="A68">
        <v>13</v>
      </c>
      <c r="B68">
        <v>174</v>
      </c>
      <c r="C68">
        <v>2014</v>
      </c>
      <c r="D68">
        <v>52</v>
      </c>
      <c r="G68" s="14">
        <v>52</v>
      </c>
      <c r="H68" s="19" t="s">
        <v>78</v>
      </c>
      <c r="I68" s="22">
        <v>12</v>
      </c>
      <c r="J68" s="22" t="s">
        <v>25</v>
      </c>
      <c r="K68" s="14"/>
      <c r="L68" s="6"/>
      <c r="M68" s="1"/>
      <c r="N68" s="1"/>
      <c r="O68" s="28">
        <f>(IF(AND(J68&gt;0,J68&lt;=I68),J68,I68)*(L68-M68+N68))</f>
        <v>0</v>
      </c>
      <c r="P68" s="11"/>
      <c r="Q68" s="1"/>
      <c r="R68" s="1"/>
    </row>
    <row r="69" spans="1:18" ht="22.5">
      <c r="A69">
        <v>13</v>
      </c>
      <c r="B69">
        <v>174</v>
      </c>
      <c r="C69">
        <v>2014</v>
      </c>
      <c r="D69">
        <v>53</v>
      </c>
      <c r="G69" s="14">
        <v>53</v>
      </c>
      <c r="H69" s="19" t="s">
        <v>79</v>
      </c>
      <c r="I69" s="22">
        <v>24</v>
      </c>
      <c r="J69" s="22" t="s">
        <v>25</v>
      </c>
      <c r="K69" s="14"/>
      <c r="L69" s="6"/>
      <c r="M69" s="1"/>
      <c r="N69" s="1"/>
      <c r="O69" s="28">
        <f>(IF(AND(J69&gt;0,J69&lt;=I69),J69,I69)*(L69-M69+N69))</f>
        <v>0</v>
      </c>
      <c r="P69" s="11"/>
      <c r="Q69" s="1"/>
      <c r="R69" s="1"/>
    </row>
    <row r="70" spans="1:18" ht="22.5">
      <c r="A70">
        <v>13</v>
      </c>
      <c r="B70">
        <v>174</v>
      </c>
      <c r="C70">
        <v>2014</v>
      </c>
      <c r="D70">
        <v>54</v>
      </c>
      <c r="G70" s="14">
        <v>54</v>
      </c>
      <c r="H70" s="19" t="s">
        <v>80</v>
      </c>
      <c r="I70" s="22">
        <v>24</v>
      </c>
      <c r="J70" s="22" t="s">
        <v>25</v>
      </c>
      <c r="K70" s="14"/>
      <c r="L70" s="6"/>
      <c r="M70" s="1"/>
      <c r="N70" s="1"/>
      <c r="O70" s="28">
        <f>(IF(AND(J70&gt;0,J70&lt;=I70),J70,I70)*(L70-M70+N70))</f>
        <v>0</v>
      </c>
      <c r="P70" s="11"/>
      <c r="Q70" s="1"/>
      <c r="R70" s="1"/>
    </row>
    <row r="71" spans="1:18" ht="56.25">
      <c r="A71">
        <v>13</v>
      </c>
      <c r="B71">
        <v>174</v>
      </c>
      <c r="C71">
        <v>2014</v>
      </c>
      <c r="D71">
        <v>55</v>
      </c>
      <c r="G71" s="14">
        <v>55</v>
      </c>
      <c r="H71" s="19" t="s">
        <v>81</v>
      </c>
      <c r="I71" s="22">
        <v>4</v>
      </c>
      <c r="J71" s="22" t="s">
        <v>25</v>
      </c>
      <c r="K71" s="14"/>
      <c r="L71" s="6"/>
      <c r="M71" s="1"/>
      <c r="N71" s="1"/>
      <c r="O71" s="28">
        <f>(IF(AND(J71&gt;0,J71&lt;=I71),J71,I71)*(L71-M71+N71))</f>
        <v>0</v>
      </c>
      <c r="P71" s="11"/>
      <c r="Q71" s="1"/>
      <c r="R71" s="1"/>
    </row>
    <row r="72" spans="1:18" ht="90">
      <c r="A72">
        <v>13</v>
      </c>
      <c r="B72">
        <v>174</v>
      </c>
      <c r="C72">
        <v>2014</v>
      </c>
      <c r="D72">
        <v>56</v>
      </c>
      <c r="G72" s="14">
        <v>56</v>
      </c>
      <c r="H72" s="19" t="s">
        <v>82</v>
      </c>
      <c r="I72" s="22">
        <v>4</v>
      </c>
      <c r="J72" s="22" t="s">
        <v>25</v>
      </c>
      <c r="K72" s="14"/>
      <c r="L72" s="6"/>
      <c r="M72" s="1"/>
      <c r="N72" s="1"/>
      <c r="O72" s="28">
        <f>(IF(AND(J72&gt;0,J72&lt;=I72),J72,I72)*(L72-M72+N72))</f>
        <v>0</v>
      </c>
      <c r="P72" s="11"/>
      <c r="Q72" s="1"/>
      <c r="R72" s="1"/>
    </row>
    <row r="73" spans="1:18" ht="90">
      <c r="A73">
        <v>13</v>
      </c>
      <c r="B73">
        <v>174</v>
      </c>
      <c r="C73">
        <v>2014</v>
      </c>
      <c r="D73">
        <v>57</v>
      </c>
      <c r="G73" s="14">
        <v>57</v>
      </c>
      <c r="H73" s="19" t="s">
        <v>83</v>
      </c>
      <c r="I73" s="22">
        <v>4</v>
      </c>
      <c r="J73" s="22" t="s">
        <v>25</v>
      </c>
      <c r="K73" s="14"/>
      <c r="L73" s="6"/>
      <c r="M73" s="1"/>
      <c r="N73" s="1"/>
      <c r="O73" s="28">
        <f>(IF(AND(J73&gt;0,J73&lt;=I73),J73,I73)*(L73-M73+N73))</f>
        <v>0</v>
      </c>
      <c r="P73" s="11"/>
      <c r="Q73" s="1"/>
      <c r="R73" s="1"/>
    </row>
    <row r="74" spans="1:18" ht="15">
      <c r="A74">
        <v>13</v>
      </c>
      <c r="B74">
        <v>174</v>
      </c>
      <c r="C74">
        <v>2014</v>
      </c>
      <c r="D74">
        <v>58</v>
      </c>
      <c r="G74" s="14">
        <v>58</v>
      </c>
      <c r="H74" s="19" t="s">
        <v>84</v>
      </c>
      <c r="I74" s="22">
        <v>3</v>
      </c>
      <c r="J74" s="22" t="s">
        <v>25</v>
      </c>
      <c r="K74" s="14"/>
      <c r="L74" s="6"/>
      <c r="M74" s="1"/>
      <c r="N74" s="1"/>
      <c r="O74" s="28">
        <f>(IF(AND(J74&gt;0,J74&lt;=I74),J74,I74)*(L74-M74+N74))</f>
        <v>0</v>
      </c>
      <c r="P74" s="11"/>
      <c r="Q74" s="1"/>
      <c r="R74" s="1"/>
    </row>
    <row r="75" spans="1:18" ht="22.5">
      <c r="A75">
        <v>13</v>
      </c>
      <c r="B75">
        <v>174</v>
      </c>
      <c r="C75">
        <v>2014</v>
      </c>
      <c r="D75">
        <v>59</v>
      </c>
      <c r="G75" s="14">
        <v>59</v>
      </c>
      <c r="H75" s="19" t="s">
        <v>85</v>
      </c>
      <c r="I75" s="22">
        <v>3</v>
      </c>
      <c r="J75" s="22" t="s">
        <v>25</v>
      </c>
      <c r="K75" s="14"/>
      <c r="L75" s="6"/>
      <c r="M75" s="1"/>
      <c r="N75" s="1"/>
      <c r="O75" s="28">
        <f>(IF(AND(J75&gt;0,J75&lt;=I75),J75,I75)*(L75-M75+N75))</f>
        <v>0</v>
      </c>
      <c r="P75" s="11"/>
      <c r="Q75" s="1"/>
      <c r="R75" s="1"/>
    </row>
    <row r="76" spans="1:18" ht="157.5">
      <c r="A76">
        <v>13</v>
      </c>
      <c r="B76">
        <v>174</v>
      </c>
      <c r="C76">
        <v>2014</v>
      </c>
      <c r="D76">
        <v>60</v>
      </c>
      <c r="G76" s="14">
        <v>60</v>
      </c>
      <c r="H76" s="19" t="s">
        <v>86</v>
      </c>
      <c r="I76" s="22">
        <v>48</v>
      </c>
      <c r="J76" s="22" t="s">
        <v>25</v>
      </c>
      <c r="K76" s="14"/>
      <c r="L76" s="6"/>
      <c r="M76" s="1"/>
      <c r="N76" s="1"/>
      <c r="O76" s="28">
        <f>(IF(AND(J76&gt;0,J76&lt;=I76),J76,I76)*(L76-M76+N76))</f>
        <v>0</v>
      </c>
      <c r="P76" s="11"/>
      <c r="Q76" s="1"/>
      <c r="R76" s="1"/>
    </row>
    <row r="77" spans="1:18" ht="157.5">
      <c r="A77">
        <v>13</v>
      </c>
      <c r="B77">
        <v>174</v>
      </c>
      <c r="C77">
        <v>2014</v>
      </c>
      <c r="D77">
        <v>61</v>
      </c>
      <c r="G77" s="14">
        <v>61</v>
      </c>
      <c r="H77" s="19" t="s">
        <v>87</v>
      </c>
      <c r="I77" s="22">
        <v>48</v>
      </c>
      <c r="J77" s="22" t="s">
        <v>25</v>
      </c>
      <c r="K77" s="14"/>
      <c r="L77" s="6"/>
      <c r="M77" s="1"/>
      <c r="N77" s="1"/>
      <c r="O77" s="28">
        <f>(IF(AND(J77&gt;0,J77&lt;=I77),J77,I77)*(L77-M77+N77))</f>
        <v>0</v>
      </c>
      <c r="P77" s="11"/>
      <c r="Q77" s="1"/>
      <c r="R77" s="1"/>
    </row>
    <row r="78" spans="1:18" ht="157.5">
      <c r="A78">
        <v>13</v>
      </c>
      <c r="B78">
        <v>174</v>
      </c>
      <c r="C78">
        <v>2014</v>
      </c>
      <c r="D78">
        <v>62</v>
      </c>
      <c r="G78" s="14">
        <v>62</v>
      </c>
      <c r="H78" s="19" t="s">
        <v>88</v>
      </c>
      <c r="I78" s="22">
        <v>24</v>
      </c>
      <c r="J78" s="22" t="s">
        <v>25</v>
      </c>
      <c r="K78" s="14"/>
      <c r="L78" s="6"/>
      <c r="M78" s="1"/>
      <c r="N78" s="1"/>
      <c r="O78" s="28">
        <f>(IF(AND(J78&gt;0,J78&lt;=I78),J78,I78)*(L78-M78+N78))</f>
        <v>0</v>
      </c>
      <c r="P78" s="11"/>
      <c r="Q78" s="1"/>
      <c r="R78" s="1"/>
    </row>
    <row r="79" spans="1:18" ht="157.5">
      <c r="A79">
        <v>13</v>
      </c>
      <c r="B79">
        <v>174</v>
      </c>
      <c r="C79">
        <v>2014</v>
      </c>
      <c r="D79">
        <v>63</v>
      </c>
      <c r="G79" s="14">
        <v>63</v>
      </c>
      <c r="H79" s="19" t="s">
        <v>89</v>
      </c>
      <c r="I79" s="22">
        <v>12</v>
      </c>
      <c r="J79" s="22" t="s">
        <v>25</v>
      </c>
      <c r="K79" s="14"/>
      <c r="L79" s="6"/>
      <c r="M79" s="1"/>
      <c r="N79" s="1"/>
      <c r="O79" s="28">
        <f>(IF(AND(J79&gt;0,J79&lt;=I79),J79,I79)*(L79-M79+N79))</f>
        <v>0</v>
      </c>
      <c r="P79" s="11"/>
      <c r="Q79" s="1"/>
      <c r="R79" s="1"/>
    </row>
    <row r="80" spans="1:18" ht="22.5">
      <c r="A80">
        <v>13</v>
      </c>
      <c r="B80">
        <v>174</v>
      </c>
      <c r="C80">
        <v>2014</v>
      </c>
      <c r="D80">
        <v>64</v>
      </c>
      <c r="G80" s="14">
        <v>64</v>
      </c>
      <c r="H80" s="19" t="s">
        <v>90</v>
      </c>
      <c r="I80" s="22">
        <v>72</v>
      </c>
      <c r="J80" s="22" t="s">
        <v>25</v>
      </c>
      <c r="K80" s="14"/>
      <c r="L80" s="6"/>
      <c r="M80" s="1"/>
      <c r="N80" s="1"/>
      <c r="O80" s="28">
        <f>(IF(AND(J80&gt;0,J80&lt;=I80),J80,I80)*(L80-M80+N80))</f>
        <v>0</v>
      </c>
      <c r="P80" s="11"/>
      <c r="Q80" s="1"/>
      <c r="R80" s="1"/>
    </row>
    <row r="81" spans="1:18" ht="78.75">
      <c r="A81">
        <v>13</v>
      </c>
      <c r="B81">
        <v>174</v>
      </c>
      <c r="C81">
        <v>2014</v>
      </c>
      <c r="D81">
        <v>65</v>
      </c>
      <c r="G81" s="14">
        <v>65</v>
      </c>
      <c r="H81" s="19" t="s">
        <v>91</v>
      </c>
      <c r="I81" s="22">
        <v>5</v>
      </c>
      <c r="J81" s="22" t="s">
        <v>25</v>
      </c>
      <c r="K81" s="14"/>
      <c r="L81" s="6"/>
      <c r="M81" s="1"/>
      <c r="N81" s="1"/>
      <c r="O81" s="28">
        <f>(IF(AND(J81&gt;0,J81&lt;=I81),J81,I81)*(L81-M81+N81))</f>
        <v>0</v>
      </c>
      <c r="P81" s="11"/>
      <c r="Q81" s="1"/>
      <c r="R81" s="1"/>
    </row>
    <row r="82" spans="1:18" ht="45">
      <c r="A82">
        <v>13</v>
      </c>
      <c r="B82">
        <v>174</v>
      </c>
      <c r="C82">
        <v>2014</v>
      </c>
      <c r="D82">
        <v>66</v>
      </c>
      <c r="G82" s="14">
        <v>66</v>
      </c>
      <c r="H82" s="19" t="s">
        <v>92</v>
      </c>
      <c r="I82" s="22">
        <v>12</v>
      </c>
      <c r="J82" s="22" t="s">
        <v>25</v>
      </c>
      <c r="K82" s="14"/>
      <c r="L82" s="6"/>
      <c r="M82" s="1"/>
      <c r="N82" s="1"/>
      <c r="O82" s="28">
        <f>(IF(AND(J82&gt;0,J82&lt;=I82),J82,I82)*(L82-M82+N82))</f>
        <v>0</v>
      </c>
      <c r="P82" s="11"/>
      <c r="Q82" s="1"/>
      <c r="R82" s="1"/>
    </row>
    <row r="83" spans="1:18" ht="33.75">
      <c r="A83">
        <v>13</v>
      </c>
      <c r="B83">
        <v>174</v>
      </c>
      <c r="C83">
        <v>2014</v>
      </c>
      <c r="D83">
        <v>67</v>
      </c>
      <c r="G83" s="14">
        <v>67</v>
      </c>
      <c r="H83" s="19" t="s">
        <v>93</v>
      </c>
      <c r="I83" s="22">
        <v>36</v>
      </c>
      <c r="J83" s="22" t="s">
        <v>25</v>
      </c>
      <c r="K83" s="14"/>
      <c r="L83" s="6"/>
      <c r="M83" s="1"/>
      <c r="N83" s="1"/>
      <c r="O83" s="28">
        <f>(IF(AND(J83&gt;0,J83&lt;=I83),J83,I83)*(L83-M83+N83))</f>
        <v>0</v>
      </c>
      <c r="P83" s="11"/>
      <c r="Q83" s="1"/>
      <c r="R83" s="1"/>
    </row>
    <row r="84" spans="1:18" ht="33.75">
      <c r="A84">
        <v>13</v>
      </c>
      <c r="B84">
        <v>174</v>
      </c>
      <c r="C84">
        <v>2014</v>
      </c>
      <c r="D84">
        <v>68</v>
      </c>
      <c r="G84" s="14">
        <v>68</v>
      </c>
      <c r="H84" s="19" t="s">
        <v>94</v>
      </c>
      <c r="I84" s="22">
        <v>4</v>
      </c>
      <c r="J84" s="22" t="s">
        <v>25</v>
      </c>
      <c r="K84" s="14"/>
      <c r="L84" s="6"/>
      <c r="M84" s="1"/>
      <c r="N84" s="1"/>
      <c r="O84" s="28">
        <f>(IF(AND(J84&gt;0,J84&lt;=I84),J84,I84)*(L84-M84+N84))</f>
        <v>0</v>
      </c>
      <c r="P84" s="11"/>
      <c r="Q84" s="1"/>
      <c r="R84" s="1"/>
    </row>
    <row r="85" spans="1:18" ht="22.5">
      <c r="A85">
        <v>13</v>
      </c>
      <c r="B85">
        <v>174</v>
      </c>
      <c r="C85">
        <v>2014</v>
      </c>
      <c r="D85">
        <v>69</v>
      </c>
      <c r="G85" s="14">
        <v>69</v>
      </c>
      <c r="H85" s="19" t="s">
        <v>95</v>
      </c>
      <c r="I85" s="22">
        <v>10</v>
      </c>
      <c r="J85" s="22" t="s">
        <v>25</v>
      </c>
      <c r="K85" s="14"/>
      <c r="L85" s="6"/>
      <c r="M85" s="1"/>
      <c r="N85" s="1"/>
      <c r="O85" s="28">
        <f>(IF(AND(J85&gt;0,J85&lt;=I85),J85,I85)*(L85-M85+N85))</f>
        <v>0</v>
      </c>
      <c r="P85" s="11"/>
      <c r="Q85" s="1"/>
      <c r="R85" s="1"/>
    </row>
    <row r="86" spans="1:18" ht="33.75">
      <c r="A86">
        <v>13</v>
      </c>
      <c r="B86">
        <v>174</v>
      </c>
      <c r="C86">
        <v>2014</v>
      </c>
      <c r="D86">
        <v>70</v>
      </c>
      <c r="G86" s="14">
        <v>70</v>
      </c>
      <c r="H86" s="19" t="s">
        <v>96</v>
      </c>
      <c r="I86" s="22">
        <v>2</v>
      </c>
      <c r="J86" s="22" t="s">
        <v>25</v>
      </c>
      <c r="K86" s="14"/>
      <c r="L86" s="6"/>
      <c r="M86" s="1"/>
      <c r="N86" s="1"/>
      <c r="O86" s="28">
        <f>(IF(AND(J86&gt;0,J86&lt;=I86),J86,I86)*(L86-M86+N86))</f>
        <v>0</v>
      </c>
      <c r="P86" s="11"/>
      <c r="Q86" s="1"/>
      <c r="R86" s="1"/>
    </row>
    <row r="87" spans="1:18" ht="33.75">
      <c r="A87">
        <v>13</v>
      </c>
      <c r="B87">
        <v>174</v>
      </c>
      <c r="C87">
        <v>2014</v>
      </c>
      <c r="D87">
        <v>71</v>
      </c>
      <c r="G87" s="14">
        <v>71</v>
      </c>
      <c r="H87" s="19" t="s">
        <v>97</v>
      </c>
      <c r="I87" s="22">
        <v>2</v>
      </c>
      <c r="J87" s="22" t="s">
        <v>25</v>
      </c>
      <c r="K87" s="14"/>
      <c r="L87" s="6"/>
      <c r="M87" s="1"/>
      <c r="N87" s="1"/>
      <c r="O87" s="28">
        <f>(IF(AND(J87&gt;0,J87&lt;=I87),J87,I87)*(L87-M87+N87))</f>
        <v>0</v>
      </c>
      <c r="P87" s="11"/>
      <c r="Q87" s="1"/>
      <c r="R87" s="1"/>
    </row>
    <row r="88" spans="1:18" ht="67.5">
      <c r="A88">
        <v>13</v>
      </c>
      <c r="B88">
        <v>174</v>
      </c>
      <c r="C88">
        <v>2014</v>
      </c>
      <c r="D88">
        <v>72</v>
      </c>
      <c r="G88" s="14">
        <v>72</v>
      </c>
      <c r="H88" s="19" t="s">
        <v>98</v>
      </c>
      <c r="I88" s="22">
        <v>10</v>
      </c>
      <c r="J88" s="22" t="s">
        <v>25</v>
      </c>
      <c r="K88" s="14"/>
      <c r="L88" s="6"/>
      <c r="M88" s="1"/>
      <c r="N88" s="1"/>
      <c r="O88" s="28">
        <f>(IF(AND(J88&gt;0,J88&lt;=I88),J88,I88)*(L88-M88+N88))</f>
        <v>0</v>
      </c>
      <c r="P88" s="11"/>
      <c r="Q88" s="1"/>
      <c r="R88" s="1"/>
    </row>
    <row r="89" spans="1:18" ht="90">
      <c r="A89">
        <v>13</v>
      </c>
      <c r="B89">
        <v>174</v>
      </c>
      <c r="C89">
        <v>2014</v>
      </c>
      <c r="D89">
        <v>73</v>
      </c>
      <c r="G89" s="14">
        <v>73</v>
      </c>
      <c r="H89" s="19" t="s">
        <v>99</v>
      </c>
      <c r="I89" s="22">
        <v>8</v>
      </c>
      <c r="J89" s="22" t="s">
        <v>25</v>
      </c>
      <c r="K89" s="14"/>
      <c r="L89" s="6"/>
      <c r="M89" s="1"/>
      <c r="N89" s="1"/>
      <c r="O89" s="28">
        <f>(IF(AND(J89&gt;0,J89&lt;=I89),J89,I89)*(L89-M89+N89))</f>
        <v>0</v>
      </c>
      <c r="P89" s="11"/>
      <c r="Q89" s="1"/>
      <c r="R89" s="1"/>
    </row>
    <row r="90" spans="1:18" ht="90">
      <c r="A90">
        <v>13</v>
      </c>
      <c r="B90">
        <v>174</v>
      </c>
      <c r="C90">
        <v>2014</v>
      </c>
      <c r="D90">
        <v>74</v>
      </c>
      <c r="G90" s="14">
        <v>74</v>
      </c>
      <c r="H90" s="19" t="s">
        <v>100</v>
      </c>
      <c r="I90" s="22">
        <v>10</v>
      </c>
      <c r="J90" s="22" t="s">
        <v>25</v>
      </c>
      <c r="K90" s="14"/>
      <c r="L90" s="6"/>
      <c r="M90" s="1"/>
      <c r="N90" s="1"/>
      <c r="O90" s="28">
        <f>(IF(AND(J90&gt;0,J90&lt;=I90),J90,I90)*(L90-M90+N90))</f>
        <v>0</v>
      </c>
      <c r="P90" s="11"/>
      <c r="Q90" s="1"/>
      <c r="R90" s="1"/>
    </row>
    <row r="91" spans="1:18" ht="90">
      <c r="A91">
        <v>13</v>
      </c>
      <c r="B91">
        <v>174</v>
      </c>
      <c r="C91">
        <v>2014</v>
      </c>
      <c r="D91">
        <v>75</v>
      </c>
      <c r="G91" s="14">
        <v>75</v>
      </c>
      <c r="H91" s="19" t="s">
        <v>101</v>
      </c>
      <c r="I91" s="22">
        <v>10</v>
      </c>
      <c r="J91" s="22" t="s">
        <v>25</v>
      </c>
      <c r="K91" s="14"/>
      <c r="L91" s="6"/>
      <c r="M91" s="1"/>
      <c r="N91" s="1"/>
      <c r="O91" s="28">
        <f>(IF(AND(J91&gt;0,J91&lt;=I91),J91,I91)*(L91-M91+N91))</f>
        <v>0</v>
      </c>
      <c r="P91" s="11"/>
      <c r="Q91" s="1"/>
      <c r="R91" s="1"/>
    </row>
    <row r="92" spans="1:18" ht="78.75">
      <c r="A92">
        <v>13</v>
      </c>
      <c r="B92">
        <v>174</v>
      </c>
      <c r="C92">
        <v>2014</v>
      </c>
      <c r="D92">
        <v>76</v>
      </c>
      <c r="G92" s="14">
        <v>76</v>
      </c>
      <c r="H92" s="19" t="s">
        <v>102</v>
      </c>
      <c r="I92" s="22">
        <v>24</v>
      </c>
      <c r="J92" s="22" t="s">
        <v>25</v>
      </c>
      <c r="K92" s="14"/>
      <c r="L92" s="6"/>
      <c r="M92" s="1"/>
      <c r="N92" s="1"/>
      <c r="O92" s="28">
        <f>(IF(AND(J92&gt;0,J92&lt;=I92),J92,I92)*(L92-M92+N92))</f>
        <v>0</v>
      </c>
      <c r="P92" s="11"/>
      <c r="Q92" s="1"/>
      <c r="R92" s="1"/>
    </row>
    <row r="93" spans="1:18" ht="33.75">
      <c r="A93">
        <v>13</v>
      </c>
      <c r="B93">
        <v>174</v>
      </c>
      <c r="C93">
        <v>2014</v>
      </c>
      <c r="D93">
        <v>77</v>
      </c>
      <c r="G93" s="14">
        <v>77</v>
      </c>
      <c r="H93" s="19" t="s">
        <v>103</v>
      </c>
      <c r="I93" s="22">
        <v>10</v>
      </c>
      <c r="J93" s="22" t="s">
        <v>25</v>
      </c>
      <c r="K93" s="14"/>
      <c r="L93" s="6"/>
      <c r="M93" s="1"/>
      <c r="N93" s="1"/>
      <c r="O93" s="28">
        <f>(IF(AND(J93&gt;0,J93&lt;=I93),J93,I93)*(L93-M93+N93))</f>
        <v>0</v>
      </c>
      <c r="P93" s="11"/>
      <c r="Q93" s="1"/>
      <c r="R93" s="1"/>
    </row>
    <row r="94" spans="1:18" ht="33.75">
      <c r="A94">
        <v>13</v>
      </c>
      <c r="B94">
        <v>174</v>
      </c>
      <c r="C94">
        <v>2014</v>
      </c>
      <c r="D94">
        <v>78</v>
      </c>
      <c r="G94" s="14">
        <v>78</v>
      </c>
      <c r="H94" s="19" t="s">
        <v>104</v>
      </c>
      <c r="I94" s="22">
        <v>4</v>
      </c>
      <c r="J94" s="22" t="s">
        <v>25</v>
      </c>
      <c r="K94" s="14"/>
      <c r="L94" s="6"/>
      <c r="M94" s="1"/>
      <c r="N94" s="1"/>
      <c r="O94" s="28">
        <f>(IF(AND(J94&gt;0,J94&lt;=I94),J94,I94)*(L94-M94+N94))</f>
        <v>0</v>
      </c>
      <c r="P94" s="11"/>
      <c r="Q94" s="1"/>
      <c r="R94" s="1"/>
    </row>
    <row r="95" spans="1:18" ht="33.75">
      <c r="A95">
        <v>13</v>
      </c>
      <c r="B95">
        <v>174</v>
      </c>
      <c r="C95">
        <v>2014</v>
      </c>
      <c r="D95">
        <v>79</v>
      </c>
      <c r="G95" s="14">
        <v>79</v>
      </c>
      <c r="H95" s="19" t="s">
        <v>105</v>
      </c>
      <c r="I95" s="22">
        <v>4</v>
      </c>
      <c r="J95" s="22" t="s">
        <v>25</v>
      </c>
      <c r="K95" s="14"/>
      <c r="L95" s="6"/>
      <c r="M95" s="1"/>
      <c r="N95" s="1"/>
      <c r="O95" s="28">
        <f>(IF(AND(J95&gt;0,J95&lt;=I95),J95,I95)*(L95-M95+N95))</f>
        <v>0</v>
      </c>
      <c r="P95" s="11"/>
      <c r="Q95" s="1"/>
      <c r="R95" s="1"/>
    </row>
    <row r="96" spans="1:18" ht="146.25">
      <c r="A96">
        <v>13</v>
      </c>
      <c r="B96">
        <v>174</v>
      </c>
      <c r="C96">
        <v>2014</v>
      </c>
      <c r="D96">
        <v>80</v>
      </c>
      <c r="G96" s="14">
        <v>80</v>
      </c>
      <c r="H96" s="19" t="s">
        <v>106</v>
      </c>
      <c r="I96" s="22">
        <v>12</v>
      </c>
      <c r="J96" s="22" t="s">
        <v>25</v>
      </c>
      <c r="K96" s="14"/>
      <c r="L96" s="6"/>
      <c r="M96" s="1"/>
      <c r="N96" s="1"/>
      <c r="O96" s="28">
        <f>(IF(AND(J96&gt;0,J96&lt;=I96),J96,I96)*(L96-M96+N96))</f>
        <v>0</v>
      </c>
      <c r="P96" s="11"/>
      <c r="Q96" s="1"/>
      <c r="R96" s="1"/>
    </row>
    <row r="97" spans="1:18" ht="123.75">
      <c r="A97">
        <v>13</v>
      </c>
      <c r="B97">
        <v>174</v>
      </c>
      <c r="C97">
        <v>2014</v>
      </c>
      <c r="D97">
        <v>81</v>
      </c>
      <c r="G97" s="14">
        <v>81</v>
      </c>
      <c r="H97" s="19" t="s">
        <v>107</v>
      </c>
      <c r="I97" s="22">
        <v>8</v>
      </c>
      <c r="J97" s="22" t="s">
        <v>25</v>
      </c>
      <c r="K97" s="14"/>
      <c r="L97" s="6"/>
      <c r="M97" s="1"/>
      <c r="N97" s="1"/>
      <c r="O97" s="28">
        <f>(IF(AND(J97&gt;0,J97&lt;=I97),J97,I97)*(L97-M97+N97))</f>
        <v>0</v>
      </c>
      <c r="P97" s="11"/>
      <c r="Q97" s="1"/>
      <c r="R97" s="1"/>
    </row>
    <row r="98" spans="1:18" ht="123.75">
      <c r="A98">
        <v>13</v>
      </c>
      <c r="B98">
        <v>174</v>
      </c>
      <c r="C98">
        <v>2014</v>
      </c>
      <c r="D98">
        <v>82</v>
      </c>
      <c r="G98" s="14">
        <v>82</v>
      </c>
      <c r="H98" s="19" t="s">
        <v>108</v>
      </c>
      <c r="I98" s="22">
        <v>4</v>
      </c>
      <c r="J98" s="22" t="s">
        <v>25</v>
      </c>
      <c r="K98" s="14"/>
      <c r="L98" s="6"/>
      <c r="M98" s="1"/>
      <c r="N98" s="1"/>
      <c r="O98" s="28">
        <f>(IF(AND(J98&gt;0,J98&lt;=I98),J98,I98)*(L98-M98+N98))</f>
        <v>0</v>
      </c>
      <c r="P98" s="11"/>
      <c r="Q98" s="1"/>
      <c r="R98" s="1"/>
    </row>
    <row r="99" spans="1:18" ht="33.75">
      <c r="A99">
        <v>13</v>
      </c>
      <c r="B99">
        <v>174</v>
      </c>
      <c r="C99">
        <v>2014</v>
      </c>
      <c r="D99">
        <v>83</v>
      </c>
      <c r="G99" s="14">
        <v>83</v>
      </c>
      <c r="H99" s="19" t="s">
        <v>109</v>
      </c>
      <c r="I99" s="22">
        <v>12</v>
      </c>
      <c r="J99" s="22" t="s">
        <v>25</v>
      </c>
      <c r="K99" s="14"/>
      <c r="L99" s="6"/>
      <c r="M99" s="1"/>
      <c r="N99" s="1"/>
      <c r="O99" s="28">
        <f>(IF(AND(J99&gt;0,J99&lt;=I99),J99,I99)*(L99-M99+N99))</f>
        <v>0</v>
      </c>
      <c r="P99" s="11"/>
      <c r="Q99" s="1"/>
      <c r="R99" s="1"/>
    </row>
    <row r="100" spans="1:18" ht="33.75">
      <c r="A100">
        <v>13</v>
      </c>
      <c r="B100">
        <v>174</v>
      </c>
      <c r="C100">
        <v>2014</v>
      </c>
      <c r="D100">
        <v>84</v>
      </c>
      <c r="G100" s="14">
        <v>84</v>
      </c>
      <c r="H100" s="19" t="s">
        <v>110</v>
      </c>
      <c r="I100" s="22">
        <v>12</v>
      </c>
      <c r="J100" s="22" t="s">
        <v>25</v>
      </c>
      <c r="K100" s="14"/>
      <c r="L100" s="6"/>
      <c r="M100" s="1"/>
      <c r="N100" s="1"/>
      <c r="O100" s="28">
        <f>(IF(AND(J100&gt;0,J100&lt;=I100),J100,I100)*(L100-M100+N100))</f>
        <v>0</v>
      </c>
      <c r="P100" s="11"/>
      <c r="Q100" s="1"/>
      <c r="R100" s="1"/>
    </row>
    <row r="101" spans="1:18" ht="22.5">
      <c r="A101">
        <v>13</v>
      </c>
      <c r="B101">
        <v>174</v>
      </c>
      <c r="C101">
        <v>2014</v>
      </c>
      <c r="D101">
        <v>85</v>
      </c>
      <c r="G101" s="14">
        <v>85</v>
      </c>
      <c r="H101" s="19" t="s">
        <v>111</v>
      </c>
      <c r="I101" s="22">
        <v>2040</v>
      </c>
      <c r="J101" s="22" t="s">
        <v>60</v>
      </c>
      <c r="K101" s="14"/>
      <c r="L101" s="6"/>
      <c r="M101" s="1"/>
      <c r="N101" s="1"/>
      <c r="O101" s="28">
        <f>(IF(AND(J101&gt;0,J101&lt;=I101),J101,I101)*(L101-M101+N101))</f>
        <v>0</v>
      </c>
      <c r="P101" s="11"/>
      <c r="Q101" s="1"/>
      <c r="R101" s="1"/>
    </row>
    <row r="102" spans="1:18" ht="78.75">
      <c r="A102">
        <v>13</v>
      </c>
      <c r="B102">
        <v>174</v>
      </c>
      <c r="C102">
        <v>2014</v>
      </c>
      <c r="D102">
        <v>86</v>
      </c>
      <c r="G102" s="14">
        <v>86</v>
      </c>
      <c r="H102" s="19" t="s">
        <v>112</v>
      </c>
      <c r="I102" s="22">
        <v>84</v>
      </c>
      <c r="J102" s="22" t="s">
        <v>25</v>
      </c>
      <c r="K102" s="14"/>
      <c r="L102" s="6"/>
      <c r="M102" s="1"/>
      <c r="N102" s="1"/>
      <c r="O102" s="28">
        <f>(IF(AND(J102&gt;0,J102&lt;=I102),J102,I102)*(L102-M102+N102))</f>
        <v>0</v>
      </c>
      <c r="P102" s="11"/>
      <c r="Q102" s="1"/>
      <c r="R102" s="1"/>
    </row>
    <row r="103" spans="1:18" ht="90">
      <c r="A103">
        <v>13</v>
      </c>
      <c r="B103">
        <v>174</v>
      </c>
      <c r="C103">
        <v>2014</v>
      </c>
      <c r="D103">
        <v>87</v>
      </c>
      <c r="G103" s="14">
        <v>87</v>
      </c>
      <c r="H103" s="19" t="s">
        <v>113</v>
      </c>
      <c r="I103" s="22">
        <v>36</v>
      </c>
      <c r="J103" s="22" t="s">
        <v>25</v>
      </c>
      <c r="K103" s="14"/>
      <c r="L103" s="6"/>
      <c r="M103" s="1"/>
      <c r="N103" s="1"/>
      <c r="O103" s="28">
        <f>(IF(AND(J103&gt;0,J103&lt;=I103),J103,I103)*(L103-M103+N103))</f>
        <v>0</v>
      </c>
      <c r="P103" s="11"/>
      <c r="Q103" s="1"/>
      <c r="R103" s="1"/>
    </row>
    <row r="104" spans="1:18" ht="112.5">
      <c r="A104">
        <v>13</v>
      </c>
      <c r="B104">
        <v>174</v>
      </c>
      <c r="C104">
        <v>2014</v>
      </c>
      <c r="D104">
        <v>88</v>
      </c>
      <c r="G104" s="14">
        <v>88</v>
      </c>
      <c r="H104" s="19" t="s">
        <v>114</v>
      </c>
      <c r="I104" s="22">
        <v>8</v>
      </c>
      <c r="J104" s="22" t="s">
        <v>25</v>
      </c>
      <c r="K104" s="14"/>
      <c r="L104" s="6"/>
      <c r="M104" s="1"/>
      <c r="N104" s="1"/>
      <c r="O104" s="28">
        <f>(IF(AND(J104&gt;0,J104&lt;=I104),J104,I104)*(L104-M104+N104))</f>
        <v>0</v>
      </c>
      <c r="P104" s="11"/>
      <c r="Q104" s="1"/>
      <c r="R104" s="1"/>
    </row>
    <row r="105" spans="1:18" ht="56.25">
      <c r="A105">
        <v>13</v>
      </c>
      <c r="B105">
        <v>174</v>
      </c>
      <c r="C105">
        <v>2014</v>
      </c>
      <c r="D105">
        <v>89</v>
      </c>
      <c r="G105" s="14">
        <v>89</v>
      </c>
      <c r="H105" s="19" t="s">
        <v>115</v>
      </c>
      <c r="I105" s="22">
        <v>3</v>
      </c>
      <c r="J105" s="22" t="s">
        <v>25</v>
      </c>
      <c r="K105" s="14"/>
      <c r="L105" s="6"/>
      <c r="M105" s="1"/>
      <c r="N105" s="1"/>
      <c r="O105" s="28">
        <f>(IF(AND(J105&gt;0,J105&lt;=I105),J105,I105)*(L105-M105+N105))</f>
        <v>0</v>
      </c>
      <c r="P105" s="11"/>
      <c r="Q105" s="1"/>
      <c r="R105" s="1"/>
    </row>
    <row r="106" spans="1:18" ht="56.25">
      <c r="A106">
        <v>13</v>
      </c>
      <c r="B106">
        <v>174</v>
      </c>
      <c r="C106">
        <v>2014</v>
      </c>
      <c r="D106">
        <v>90</v>
      </c>
      <c r="G106" s="14">
        <v>90</v>
      </c>
      <c r="H106" s="19" t="s">
        <v>116</v>
      </c>
      <c r="I106" s="22">
        <v>3</v>
      </c>
      <c r="J106" s="22" t="s">
        <v>25</v>
      </c>
      <c r="K106" s="14"/>
      <c r="L106" s="6"/>
      <c r="M106" s="1"/>
      <c r="N106" s="1"/>
      <c r="O106" s="28">
        <f>(IF(AND(J106&gt;0,J106&lt;=I106),J106,I106)*(L106-M106+N106))</f>
        <v>0</v>
      </c>
      <c r="P106" s="11"/>
      <c r="Q106" s="1"/>
      <c r="R106" s="1"/>
    </row>
    <row r="107" spans="1:18" ht="56.25">
      <c r="A107">
        <v>13</v>
      </c>
      <c r="B107">
        <v>174</v>
      </c>
      <c r="C107">
        <v>2014</v>
      </c>
      <c r="D107">
        <v>91</v>
      </c>
      <c r="G107" s="14">
        <v>91</v>
      </c>
      <c r="H107" s="19" t="s">
        <v>117</v>
      </c>
      <c r="I107" s="22">
        <v>3</v>
      </c>
      <c r="J107" s="22" t="s">
        <v>25</v>
      </c>
      <c r="K107" s="14"/>
      <c r="L107" s="6"/>
      <c r="M107" s="1"/>
      <c r="N107" s="1"/>
      <c r="O107" s="28">
        <f>(IF(AND(J107&gt;0,J107&lt;=I107),J107,I107)*(L107-M107+N107))</f>
        <v>0</v>
      </c>
      <c r="P107" s="11"/>
      <c r="Q107" s="1"/>
      <c r="R107" s="1"/>
    </row>
    <row r="108" spans="1:18" ht="56.25">
      <c r="A108">
        <v>13</v>
      </c>
      <c r="B108">
        <v>174</v>
      </c>
      <c r="C108">
        <v>2014</v>
      </c>
      <c r="D108">
        <v>92</v>
      </c>
      <c r="G108" s="14">
        <v>92</v>
      </c>
      <c r="H108" s="19" t="s">
        <v>118</v>
      </c>
      <c r="I108" s="22">
        <v>3</v>
      </c>
      <c r="J108" s="22" t="s">
        <v>25</v>
      </c>
      <c r="K108" s="14"/>
      <c r="L108" s="6"/>
      <c r="M108" s="1"/>
      <c r="N108" s="1"/>
      <c r="O108" s="28">
        <f>(IF(AND(J108&gt;0,J108&lt;=I108),J108,I108)*(L108-M108+N108))</f>
        <v>0</v>
      </c>
      <c r="P108" s="11"/>
      <c r="Q108" s="1"/>
      <c r="R108" s="1"/>
    </row>
    <row r="109" spans="1:18" ht="56.25">
      <c r="A109">
        <v>13</v>
      </c>
      <c r="B109">
        <v>174</v>
      </c>
      <c r="C109">
        <v>2014</v>
      </c>
      <c r="D109">
        <v>93</v>
      </c>
      <c r="G109" s="14">
        <v>93</v>
      </c>
      <c r="H109" s="19" t="s">
        <v>119</v>
      </c>
      <c r="I109" s="22">
        <v>12</v>
      </c>
      <c r="J109" s="22" t="s">
        <v>25</v>
      </c>
      <c r="K109" s="14"/>
      <c r="L109" s="6"/>
      <c r="M109" s="1"/>
      <c r="N109" s="1"/>
      <c r="O109" s="28">
        <f>(IF(AND(J109&gt;0,J109&lt;=I109),J109,I109)*(L109-M109+N109))</f>
        <v>0</v>
      </c>
      <c r="P109" s="11"/>
      <c r="Q109" s="1"/>
      <c r="R109" s="1"/>
    </row>
    <row r="110" spans="1:18" ht="56.25">
      <c r="A110">
        <v>13</v>
      </c>
      <c r="B110">
        <v>174</v>
      </c>
      <c r="C110">
        <v>2014</v>
      </c>
      <c r="D110">
        <v>94</v>
      </c>
      <c r="G110" s="14">
        <v>94</v>
      </c>
      <c r="H110" s="19" t="s">
        <v>120</v>
      </c>
      <c r="I110" s="22">
        <v>18</v>
      </c>
      <c r="J110" s="22" t="s">
        <v>25</v>
      </c>
      <c r="K110" s="14"/>
      <c r="L110" s="6"/>
      <c r="M110" s="1"/>
      <c r="N110" s="1"/>
      <c r="O110" s="28">
        <f>(IF(AND(J110&gt;0,J110&lt;=I110),J110,I110)*(L110-M110+N110))</f>
        <v>0</v>
      </c>
      <c r="P110" s="11"/>
      <c r="Q110" s="1"/>
      <c r="R110" s="1"/>
    </row>
    <row r="111" spans="1:18" ht="56.25">
      <c r="A111">
        <v>13</v>
      </c>
      <c r="B111">
        <v>174</v>
      </c>
      <c r="C111">
        <v>2014</v>
      </c>
      <c r="D111">
        <v>95</v>
      </c>
      <c r="G111" s="14">
        <v>95</v>
      </c>
      <c r="H111" s="19" t="s">
        <v>121</v>
      </c>
      <c r="I111" s="22">
        <v>18</v>
      </c>
      <c r="J111" s="22" t="s">
        <v>25</v>
      </c>
      <c r="K111" s="14"/>
      <c r="L111" s="6"/>
      <c r="M111" s="1"/>
      <c r="N111" s="1"/>
      <c r="O111" s="28">
        <f>(IF(AND(J111&gt;0,J111&lt;=I111),J111,I111)*(L111-M111+N111))</f>
        <v>0</v>
      </c>
      <c r="P111" s="11"/>
      <c r="Q111" s="1"/>
      <c r="R111" s="1"/>
    </row>
    <row r="112" spans="1:18" ht="33.75">
      <c r="A112">
        <v>13</v>
      </c>
      <c r="B112">
        <v>174</v>
      </c>
      <c r="C112">
        <v>2014</v>
      </c>
      <c r="D112">
        <v>96</v>
      </c>
      <c r="G112" s="14">
        <v>96</v>
      </c>
      <c r="H112" s="19" t="s">
        <v>122</v>
      </c>
      <c r="I112" s="22">
        <v>180</v>
      </c>
      <c r="J112" s="22" t="s">
        <v>25</v>
      </c>
      <c r="K112" s="14"/>
      <c r="L112" s="6"/>
      <c r="M112" s="1"/>
      <c r="N112" s="1"/>
      <c r="O112" s="28">
        <f>(IF(AND(J112&gt;0,J112&lt;=I112),J112,I112)*(L112-M112+N112))</f>
        <v>0</v>
      </c>
      <c r="P112" s="11"/>
      <c r="Q112" s="1"/>
      <c r="R112" s="1"/>
    </row>
    <row r="113" spans="1:18" ht="78.75">
      <c r="A113">
        <v>13</v>
      </c>
      <c r="B113">
        <v>174</v>
      </c>
      <c r="C113">
        <v>2014</v>
      </c>
      <c r="D113">
        <v>97</v>
      </c>
      <c r="G113" s="14">
        <v>97</v>
      </c>
      <c r="H113" s="19" t="s">
        <v>123</v>
      </c>
      <c r="I113" s="22">
        <v>5</v>
      </c>
      <c r="J113" s="22" t="s">
        <v>25</v>
      </c>
      <c r="K113" s="14"/>
      <c r="L113" s="6"/>
      <c r="M113" s="1"/>
      <c r="N113" s="1"/>
      <c r="O113" s="28">
        <f>(IF(AND(J113&gt;0,J113&lt;=I113),J113,I113)*(L113-M113+N113))</f>
        <v>0</v>
      </c>
      <c r="P113" s="11"/>
      <c r="Q113" s="1"/>
      <c r="R113" s="1"/>
    </row>
    <row r="114" spans="1:18" ht="78.75">
      <c r="A114">
        <v>13</v>
      </c>
      <c r="B114">
        <v>174</v>
      </c>
      <c r="C114">
        <v>2014</v>
      </c>
      <c r="D114">
        <v>98</v>
      </c>
      <c r="G114" s="14">
        <v>98</v>
      </c>
      <c r="H114" s="19" t="s">
        <v>124</v>
      </c>
      <c r="I114" s="22">
        <v>5</v>
      </c>
      <c r="J114" s="22" t="s">
        <v>25</v>
      </c>
      <c r="K114" s="14"/>
      <c r="L114" s="6"/>
      <c r="M114" s="1"/>
      <c r="N114" s="1"/>
      <c r="O114" s="28">
        <f>(IF(AND(J114&gt;0,J114&lt;=I114),J114,I114)*(L114-M114+N114))</f>
        <v>0</v>
      </c>
      <c r="P114" s="11"/>
      <c r="Q114" s="1"/>
      <c r="R114" s="1"/>
    </row>
    <row r="115" spans="1:18" ht="56.25">
      <c r="A115">
        <v>13</v>
      </c>
      <c r="B115">
        <v>174</v>
      </c>
      <c r="C115">
        <v>2014</v>
      </c>
      <c r="D115">
        <v>99</v>
      </c>
      <c r="G115" s="14">
        <v>99</v>
      </c>
      <c r="H115" s="19" t="s">
        <v>125</v>
      </c>
      <c r="I115" s="22">
        <v>5</v>
      </c>
      <c r="J115" s="22" t="s">
        <v>25</v>
      </c>
      <c r="K115" s="14"/>
      <c r="L115" s="6"/>
      <c r="M115" s="1"/>
      <c r="N115" s="1"/>
      <c r="O115" s="28">
        <f>(IF(AND(J115&gt;0,J115&lt;=I115),J115,I115)*(L115-M115+N115))</f>
        <v>0</v>
      </c>
      <c r="P115" s="11"/>
      <c r="Q115" s="1"/>
      <c r="R115" s="1"/>
    </row>
    <row r="116" spans="1:18" ht="90">
      <c r="A116">
        <v>13</v>
      </c>
      <c r="B116">
        <v>174</v>
      </c>
      <c r="C116">
        <v>2014</v>
      </c>
      <c r="D116">
        <v>100</v>
      </c>
      <c r="G116" s="14">
        <v>100</v>
      </c>
      <c r="H116" s="19" t="s">
        <v>126</v>
      </c>
      <c r="I116" s="22">
        <v>5</v>
      </c>
      <c r="J116" s="22" t="s">
        <v>25</v>
      </c>
      <c r="K116" s="14"/>
      <c r="L116" s="6"/>
      <c r="M116" s="1"/>
      <c r="N116" s="1"/>
      <c r="O116" s="28">
        <f>(IF(AND(J116&gt;0,J116&lt;=I116),J116,I116)*(L116-M116+N116))</f>
        <v>0</v>
      </c>
      <c r="P116" s="11"/>
      <c r="Q116" s="1"/>
      <c r="R116" s="1"/>
    </row>
    <row r="117" spans="1:18" ht="78.75">
      <c r="A117">
        <v>13</v>
      </c>
      <c r="B117">
        <v>174</v>
      </c>
      <c r="C117">
        <v>2014</v>
      </c>
      <c r="D117">
        <v>101</v>
      </c>
      <c r="G117" s="14">
        <v>101</v>
      </c>
      <c r="H117" s="19" t="s">
        <v>127</v>
      </c>
      <c r="I117" s="22">
        <v>5</v>
      </c>
      <c r="J117" s="22" t="s">
        <v>25</v>
      </c>
      <c r="K117" s="14"/>
      <c r="L117" s="6"/>
      <c r="M117" s="1"/>
      <c r="N117" s="1"/>
      <c r="O117" s="28">
        <f>(IF(AND(J117&gt;0,J117&lt;=I117),J117,I117)*(L117-M117+N117))</f>
        <v>0</v>
      </c>
      <c r="P117" s="11"/>
      <c r="Q117" s="1"/>
      <c r="R117" s="1"/>
    </row>
    <row r="118" spans="1:18" ht="78.75">
      <c r="A118">
        <v>13</v>
      </c>
      <c r="B118">
        <v>174</v>
      </c>
      <c r="C118">
        <v>2014</v>
      </c>
      <c r="D118">
        <v>102</v>
      </c>
      <c r="G118" s="14">
        <v>102</v>
      </c>
      <c r="H118" s="19" t="s">
        <v>128</v>
      </c>
      <c r="I118" s="22">
        <v>5</v>
      </c>
      <c r="J118" s="22" t="s">
        <v>25</v>
      </c>
      <c r="K118" s="14"/>
      <c r="L118" s="6"/>
      <c r="M118" s="1"/>
      <c r="N118" s="1"/>
      <c r="O118" s="28">
        <f>(IF(AND(J118&gt;0,J118&lt;=I118),J118,I118)*(L118-M118+N118))</f>
        <v>0</v>
      </c>
      <c r="P118" s="11"/>
      <c r="Q118" s="1"/>
      <c r="R118" s="1"/>
    </row>
    <row r="119" spans="1:18" ht="45">
      <c r="A119">
        <v>13</v>
      </c>
      <c r="B119">
        <v>174</v>
      </c>
      <c r="C119">
        <v>2014</v>
      </c>
      <c r="D119">
        <v>103</v>
      </c>
      <c r="G119" s="14">
        <v>103</v>
      </c>
      <c r="H119" s="19" t="s">
        <v>129</v>
      </c>
      <c r="I119" s="22">
        <v>20</v>
      </c>
      <c r="J119" s="22" t="s">
        <v>25</v>
      </c>
      <c r="K119" s="14"/>
      <c r="L119" s="6"/>
      <c r="M119" s="1"/>
      <c r="N119" s="1"/>
      <c r="O119" s="28">
        <f>(IF(AND(J119&gt;0,J119&lt;=I119),J119,I119)*(L119-M119+N119))</f>
        <v>0</v>
      </c>
      <c r="P119" s="11"/>
      <c r="Q119" s="1"/>
      <c r="R119" s="1"/>
    </row>
    <row r="120" spans="1:18" ht="112.5">
      <c r="A120">
        <v>13</v>
      </c>
      <c r="B120">
        <v>174</v>
      </c>
      <c r="C120">
        <v>2014</v>
      </c>
      <c r="D120">
        <v>104</v>
      </c>
      <c r="G120" s="14">
        <v>104</v>
      </c>
      <c r="H120" s="19" t="s">
        <v>130</v>
      </c>
      <c r="I120" s="22">
        <v>14</v>
      </c>
      <c r="J120" s="22" t="s">
        <v>25</v>
      </c>
      <c r="K120" s="14"/>
      <c r="L120" s="6"/>
      <c r="M120" s="1"/>
      <c r="N120" s="1"/>
      <c r="O120" s="28">
        <f>(IF(AND(J120&gt;0,J120&lt;=I120),J120,I120)*(L120-M120+N120))</f>
        <v>0</v>
      </c>
      <c r="P120" s="11"/>
      <c r="Q120" s="1"/>
      <c r="R120" s="1"/>
    </row>
    <row r="121" spans="1:18" ht="146.25">
      <c r="A121">
        <v>13</v>
      </c>
      <c r="B121">
        <v>174</v>
      </c>
      <c r="C121">
        <v>2014</v>
      </c>
      <c r="D121">
        <v>105</v>
      </c>
      <c r="G121" s="14">
        <v>105</v>
      </c>
      <c r="H121" s="19" t="s">
        <v>131</v>
      </c>
      <c r="I121" s="22">
        <v>4</v>
      </c>
      <c r="J121" s="22" t="s">
        <v>25</v>
      </c>
      <c r="K121" s="14"/>
      <c r="L121" s="6"/>
      <c r="M121" s="1"/>
      <c r="N121" s="1"/>
      <c r="O121" s="28">
        <f>(IF(AND(J121&gt;0,J121&lt;=I121),J121,I121)*(L121-M121+N121))</f>
        <v>0</v>
      </c>
      <c r="P121" s="11"/>
      <c r="Q121" s="1"/>
      <c r="R121" s="1"/>
    </row>
    <row r="122" spans="1:18" ht="22.5">
      <c r="A122">
        <v>13</v>
      </c>
      <c r="B122">
        <v>174</v>
      </c>
      <c r="C122">
        <v>2014</v>
      </c>
      <c r="D122">
        <v>106</v>
      </c>
      <c r="G122" s="14">
        <v>106</v>
      </c>
      <c r="H122" s="19" t="s">
        <v>132</v>
      </c>
      <c r="I122" s="22">
        <v>20</v>
      </c>
      <c r="J122" s="22" t="s">
        <v>25</v>
      </c>
      <c r="K122" s="14"/>
      <c r="L122" s="6"/>
      <c r="M122" s="1"/>
      <c r="N122" s="1"/>
      <c r="O122" s="28">
        <f>(IF(AND(J122&gt;0,J122&lt;=I122),J122,I122)*(L122-M122+N122))</f>
        <v>0</v>
      </c>
      <c r="P122" s="11"/>
      <c r="Q122" s="1"/>
      <c r="R122" s="1"/>
    </row>
    <row r="123" spans="1:18" ht="90">
      <c r="A123">
        <v>13</v>
      </c>
      <c r="B123">
        <v>174</v>
      </c>
      <c r="C123">
        <v>2014</v>
      </c>
      <c r="D123">
        <v>107</v>
      </c>
      <c r="G123" s="14">
        <v>107</v>
      </c>
      <c r="H123" s="19" t="s">
        <v>133</v>
      </c>
      <c r="I123" s="22">
        <v>12</v>
      </c>
      <c r="J123" s="22" t="s">
        <v>25</v>
      </c>
      <c r="K123" s="14"/>
      <c r="L123" s="6"/>
      <c r="M123" s="1"/>
      <c r="N123" s="1"/>
      <c r="O123" s="28">
        <f>(IF(AND(J123&gt;0,J123&lt;=I123),J123,I123)*(L123-M123+N123))</f>
        <v>0</v>
      </c>
      <c r="P123" s="11"/>
      <c r="Q123" s="1"/>
      <c r="R123" s="1"/>
    </row>
    <row r="124" spans="1:18" ht="45">
      <c r="A124">
        <v>13</v>
      </c>
      <c r="B124">
        <v>174</v>
      </c>
      <c r="C124">
        <v>2014</v>
      </c>
      <c r="D124">
        <v>108</v>
      </c>
      <c r="G124" s="14">
        <v>108</v>
      </c>
      <c r="H124" s="19" t="s">
        <v>134</v>
      </c>
      <c r="I124" s="22">
        <v>12</v>
      </c>
      <c r="J124" s="22" t="s">
        <v>25</v>
      </c>
      <c r="K124" s="14"/>
      <c r="L124" s="6"/>
      <c r="M124" s="1"/>
      <c r="N124" s="1"/>
      <c r="O124" s="28">
        <f>(IF(AND(J124&gt;0,J124&lt;=I124),J124,I124)*(L124-M124+N124))</f>
        <v>0</v>
      </c>
      <c r="P124" s="11"/>
      <c r="Q124" s="1"/>
      <c r="R124" s="1"/>
    </row>
    <row r="125" spans="1:18" ht="45">
      <c r="A125">
        <v>13</v>
      </c>
      <c r="B125">
        <v>174</v>
      </c>
      <c r="C125">
        <v>2014</v>
      </c>
      <c r="D125">
        <v>109</v>
      </c>
      <c r="G125" s="14">
        <v>109</v>
      </c>
      <c r="H125" s="19" t="s">
        <v>135</v>
      </c>
      <c r="I125" s="22">
        <v>24</v>
      </c>
      <c r="J125" s="22" t="s">
        <v>25</v>
      </c>
      <c r="K125" s="14"/>
      <c r="L125" s="6"/>
      <c r="M125" s="1"/>
      <c r="N125" s="1"/>
      <c r="O125" s="28">
        <f>(IF(AND(J125&gt;0,J125&lt;=I125),J125,I125)*(L125-M125+N125))</f>
        <v>0</v>
      </c>
      <c r="P125" s="11"/>
      <c r="Q125" s="1"/>
      <c r="R125" s="1"/>
    </row>
    <row r="126" spans="1:18" ht="45">
      <c r="A126">
        <v>13</v>
      </c>
      <c r="B126">
        <v>174</v>
      </c>
      <c r="C126">
        <v>2014</v>
      </c>
      <c r="D126">
        <v>110</v>
      </c>
      <c r="G126" s="14">
        <v>110</v>
      </c>
      <c r="H126" s="19" t="s">
        <v>136</v>
      </c>
      <c r="I126" s="22">
        <v>12</v>
      </c>
      <c r="J126" s="22" t="s">
        <v>25</v>
      </c>
      <c r="K126" s="14"/>
      <c r="L126" s="6"/>
      <c r="M126" s="1"/>
      <c r="N126" s="1"/>
      <c r="O126" s="28">
        <f>(IF(AND(J126&gt;0,J126&lt;=I126),J126,I126)*(L126-M126+N126))</f>
        <v>0</v>
      </c>
      <c r="P126" s="11"/>
      <c r="Q126" s="1"/>
      <c r="R126" s="1"/>
    </row>
    <row r="127" spans="1:18" ht="45">
      <c r="A127">
        <v>13</v>
      </c>
      <c r="B127">
        <v>174</v>
      </c>
      <c r="C127">
        <v>2014</v>
      </c>
      <c r="D127">
        <v>111</v>
      </c>
      <c r="G127" s="14">
        <v>111</v>
      </c>
      <c r="H127" s="19" t="s">
        <v>137</v>
      </c>
      <c r="I127" s="22">
        <v>24</v>
      </c>
      <c r="J127" s="22" t="s">
        <v>25</v>
      </c>
      <c r="K127" s="14"/>
      <c r="L127" s="6"/>
      <c r="M127" s="1"/>
      <c r="N127" s="1"/>
      <c r="O127" s="28">
        <f>(IF(AND(J127&gt;0,J127&lt;=I127),J127,I127)*(L127-M127+N127))</f>
        <v>0</v>
      </c>
      <c r="P127" s="11"/>
      <c r="Q127" s="1"/>
      <c r="R127" s="1"/>
    </row>
    <row r="128" spans="1:18" ht="45">
      <c r="A128">
        <v>13</v>
      </c>
      <c r="B128">
        <v>174</v>
      </c>
      <c r="C128">
        <v>2014</v>
      </c>
      <c r="D128">
        <v>112</v>
      </c>
      <c r="G128" s="14">
        <v>112</v>
      </c>
      <c r="H128" s="19" t="s">
        <v>138</v>
      </c>
      <c r="I128" s="22">
        <v>24</v>
      </c>
      <c r="J128" s="22" t="s">
        <v>25</v>
      </c>
      <c r="K128" s="14"/>
      <c r="L128" s="6"/>
      <c r="M128" s="1"/>
      <c r="N128" s="1"/>
      <c r="O128" s="28">
        <f>(IF(AND(J128&gt;0,J128&lt;=I128),J128,I128)*(L128-M128+N128))</f>
        <v>0</v>
      </c>
      <c r="P128" s="11"/>
      <c r="Q128" s="1"/>
      <c r="R128" s="1"/>
    </row>
    <row r="129" spans="1:18" ht="22.5">
      <c r="A129">
        <v>13</v>
      </c>
      <c r="B129">
        <v>174</v>
      </c>
      <c r="C129">
        <v>2014</v>
      </c>
      <c r="D129">
        <v>113</v>
      </c>
      <c r="G129" s="14">
        <v>113</v>
      </c>
      <c r="H129" s="19" t="s">
        <v>139</v>
      </c>
      <c r="I129" s="22">
        <v>8</v>
      </c>
      <c r="J129" s="22" t="s">
        <v>25</v>
      </c>
      <c r="K129" s="14"/>
      <c r="L129" s="6"/>
      <c r="M129" s="1"/>
      <c r="N129" s="1"/>
      <c r="O129" s="28">
        <f>(IF(AND(J129&gt;0,J129&lt;=I129),J129,I129)*(L129-M129+N129))</f>
        <v>0</v>
      </c>
      <c r="P129" s="11"/>
      <c r="Q129" s="1"/>
      <c r="R129" s="1"/>
    </row>
    <row r="130" spans="1:18" ht="33.75">
      <c r="A130">
        <v>13</v>
      </c>
      <c r="B130">
        <v>174</v>
      </c>
      <c r="C130">
        <v>2014</v>
      </c>
      <c r="D130">
        <v>114</v>
      </c>
      <c r="G130" s="14">
        <v>114</v>
      </c>
      <c r="H130" s="19" t="s">
        <v>140</v>
      </c>
      <c r="I130" s="22">
        <v>24</v>
      </c>
      <c r="J130" s="22" t="s">
        <v>25</v>
      </c>
      <c r="K130" s="14"/>
      <c r="L130" s="6"/>
      <c r="M130" s="1"/>
      <c r="N130" s="1"/>
      <c r="O130" s="28">
        <f>(IF(AND(J130&gt;0,J130&lt;=I130),J130,I130)*(L130-M130+N130))</f>
        <v>0</v>
      </c>
      <c r="P130" s="11"/>
      <c r="Q130" s="1"/>
      <c r="R130" s="1"/>
    </row>
    <row r="131" spans="1:18" ht="67.5">
      <c r="A131">
        <v>13</v>
      </c>
      <c r="B131">
        <v>174</v>
      </c>
      <c r="C131">
        <v>2014</v>
      </c>
      <c r="D131">
        <v>115</v>
      </c>
      <c r="G131" s="14">
        <v>115</v>
      </c>
      <c r="H131" s="19" t="s">
        <v>141</v>
      </c>
      <c r="I131" s="22">
        <v>2</v>
      </c>
      <c r="J131" s="22" t="s">
        <v>25</v>
      </c>
      <c r="K131" s="14"/>
      <c r="L131" s="6"/>
      <c r="M131" s="1"/>
      <c r="N131" s="1"/>
      <c r="O131" s="28">
        <f>(IF(AND(J131&gt;0,J131&lt;=I131),J131,I131)*(L131-M131+N131))</f>
        <v>0</v>
      </c>
      <c r="P131" s="11"/>
      <c r="Q131" s="1"/>
      <c r="R131" s="1"/>
    </row>
    <row r="132" spans="1:18" ht="67.5">
      <c r="A132">
        <v>13</v>
      </c>
      <c r="B132">
        <v>174</v>
      </c>
      <c r="C132">
        <v>2014</v>
      </c>
      <c r="D132">
        <v>116</v>
      </c>
      <c r="G132" s="14">
        <v>116</v>
      </c>
      <c r="H132" s="19" t="s">
        <v>142</v>
      </c>
      <c r="I132" s="22">
        <v>2</v>
      </c>
      <c r="J132" s="22" t="s">
        <v>25</v>
      </c>
      <c r="K132" s="14"/>
      <c r="L132" s="6"/>
      <c r="M132" s="1"/>
      <c r="N132" s="1"/>
      <c r="O132" s="28">
        <f>(IF(AND(J132&gt;0,J132&lt;=I132),J132,I132)*(L132-M132+N132))</f>
        <v>0</v>
      </c>
      <c r="P132" s="11"/>
      <c r="Q132" s="1"/>
      <c r="R132" s="1"/>
    </row>
    <row r="133" spans="1:18" ht="67.5">
      <c r="A133">
        <v>13</v>
      </c>
      <c r="B133">
        <v>174</v>
      </c>
      <c r="C133">
        <v>2014</v>
      </c>
      <c r="D133">
        <v>117</v>
      </c>
      <c r="G133" s="14">
        <v>117</v>
      </c>
      <c r="H133" s="19" t="s">
        <v>143</v>
      </c>
      <c r="I133" s="22">
        <v>2</v>
      </c>
      <c r="J133" s="22" t="s">
        <v>25</v>
      </c>
      <c r="K133" s="14"/>
      <c r="L133" s="6"/>
      <c r="M133" s="1"/>
      <c r="N133" s="1"/>
      <c r="O133" s="28">
        <f>(IF(AND(J133&gt;0,J133&lt;=I133),J133,I133)*(L133-M133+N133))</f>
        <v>0</v>
      </c>
      <c r="P133" s="11"/>
      <c r="Q133" s="1"/>
      <c r="R133" s="1"/>
    </row>
    <row r="134" spans="1:18" ht="67.5">
      <c r="A134">
        <v>13</v>
      </c>
      <c r="B134">
        <v>174</v>
      </c>
      <c r="C134">
        <v>2014</v>
      </c>
      <c r="D134">
        <v>118</v>
      </c>
      <c r="G134" s="14">
        <v>118</v>
      </c>
      <c r="H134" s="19" t="s">
        <v>144</v>
      </c>
      <c r="I134" s="22">
        <v>2</v>
      </c>
      <c r="J134" s="22" t="s">
        <v>25</v>
      </c>
      <c r="K134" s="14"/>
      <c r="L134" s="6"/>
      <c r="M134" s="1"/>
      <c r="N134" s="1"/>
      <c r="O134" s="28">
        <f>(IF(AND(J134&gt;0,J134&lt;=I134),J134,I134)*(L134-M134+N134))</f>
        <v>0</v>
      </c>
      <c r="P134" s="11"/>
      <c r="Q134" s="1"/>
      <c r="R134" s="1"/>
    </row>
    <row r="135" spans="1:18" ht="67.5">
      <c r="A135">
        <v>13</v>
      </c>
      <c r="B135">
        <v>174</v>
      </c>
      <c r="C135">
        <v>2014</v>
      </c>
      <c r="D135">
        <v>119</v>
      </c>
      <c r="G135" s="14">
        <v>119</v>
      </c>
      <c r="H135" s="19" t="s">
        <v>145</v>
      </c>
      <c r="I135" s="22">
        <v>2</v>
      </c>
      <c r="J135" s="22" t="s">
        <v>25</v>
      </c>
      <c r="K135" s="14"/>
      <c r="L135" s="6"/>
      <c r="M135" s="1"/>
      <c r="N135" s="1"/>
      <c r="O135" s="28">
        <f>(IF(AND(J135&gt;0,J135&lt;=I135),J135,I135)*(L135-M135+N135))</f>
        <v>0</v>
      </c>
      <c r="P135" s="11"/>
      <c r="Q135" s="1"/>
      <c r="R135" s="1"/>
    </row>
    <row r="136" spans="1:18" ht="67.5">
      <c r="A136">
        <v>13</v>
      </c>
      <c r="B136">
        <v>174</v>
      </c>
      <c r="C136">
        <v>2014</v>
      </c>
      <c r="D136">
        <v>120</v>
      </c>
      <c r="G136" s="14">
        <v>120</v>
      </c>
      <c r="H136" s="19" t="s">
        <v>146</v>
      </c>
      <c r="I136" s="22">
        <v>2</v>
      </c>
      <c r="J136" s="22" t="s">
        <v>25</v>
      </c>
      <c r="K136" s="14"/>
      <c r="L136" s="6"/>
      <c r="M136" s="1"/>
      <c r="N136" s="1"/>
      <c r="O136" s="28">
        <f>(IF(AND(J136&gt;0,J136&lt;=I136),J136,I136)*(L136-M136+N136))</f>
        <v>0</v>
      </c>
      <c r="P136" s="11"/>
      <c r="Q136" s="1"/>
      <c r="R136" s="1"/>
    </row>
    <row r="137" spans="1:18" ht="56.25">
      <c r="A137">
        <v>13</v>
      </c>
      <c r="B137">
        <v>174</v>
      </c>
      <c r="C137">
        <v>2014</v>
      </c>
      <c r="D137">
        <v>121</v>
      </c>
      <c r="G137" s="14">
        <v>121</v>
      </c>
      <c r="H137" s="19" t="s">
        <v>147</v>
      </c>
      <c r="I137" s="22">
        <v>2</v>
      </c>
      <c r="J137" s="22" t="s">
        <v>25</v>
      </c>
      <c r="K137" s="14"/>
      <c r="L137" s="6"/>
      <c r="M137" s="1"/>
      <c r="N137" s="1"/>
      <c r="O137" s="28">
        <f>(IF(AND(J137&gt;0,J137&lt;=I137),J137,I137)*(L137-M137+N137))</f>
        <v>0</v>
      </c>
      <c r="P137" s="11"/>
      <c r="Q137" s="1"/>
      <c r="R137" s="1"/>
    </row>
    <row r="138" spans="1:18" ht="45">
      <c r="A138">
        <v>13</v>
      </c>
      <c r="B138">
        <v>174</v>
      </c>
      <c r="C138">
        <v>2014</v>
      </c>
      <c r="D138">
        <v>122</v>
      </c>
      <c r="G138" s="14">
        <v>122</v>
      </c>
      <c r="H138" s="19" t="s">
        <v>148</v>
      </c>
      <c r="I138" s="22">
        <v>60</v>
      </c>
      <c r="J138" s="22" t="s">
        <v>25</v>
      </c>
      <c r="K138" s="14"/>
      <c r="L138" s="6"/>
      <c r="M138" s="1"/>
      <c r="N138" s="1"/>
      <c r="O138" s="28">
        <f>(IF(AND(J138&gt;0,J138&lt;=I138),J138,I138)*(L138-M138+N138))</f>
        <v>0</v>
      </c>
      <c r="P138" s="11"/>
      <c r="Q138" s="1"/>
      <c r="R138" s="1"/>
    </row>
    <row r="139" spans="1:18" ht="123.75">
      <c r="A139">
        <v>13</v>
      </c>
      <c r="B139">
        <v>174</v>
      </c>
      <c r="C139">
        <v>2014</v>
      </c>
      <c r="D139">
        <v>123</v>
      </c>
      <c r="G139" s="14">
        <v>123</v>
      </c>
      <c r="H139" s="19" t="s">
        <v>149</v>
      </c>
      <c r="I139" s="22">
        <v>216</v>
      </c>
      <c r="J139" s="22" t="s">
        <v>25</v>
      </c>
      <c r="K139" s="14"/>
      <c r="L139" s="6"/>
      <c r="M139" s="1"/>
      <c r="N139" s="1"/>
      <c r="O139" s="28">
        <f>(IF(AND(J139&gt;0,J139&lt;=I139),J139,I139)*(L139-M139+N139))</f>
        <v>0</v>
      </c>
      <c r="P139" s="11"/>
      <c r="Q139" s="1"/>
      <c r="R139" s="1"/>
    </row>
    <row r="140" spans="1:18" ht="123.75">
      <c r="A140">
        <v>13</v>
      </c>
      <c r="B140">
        <v>174</v>
      </c>
      <c r="C140">
        <v>2014</v>
      </c>
      <c r="D140">
        <v>124</v>
      </c>
      <c r="G140" s="14">
        <v>124</v>
      </c>
      <c r="H140" s="19" t="s">
        <v>150</v>
      </c>
      <c r="I140" s="22">
        <v>288</v>
      </c>
      <c r="J140" s="22" t="s">
        <v>25</v>
      </c>
      <c r="K140" s="14"/>
      <c r="L140" s="6"/>
      <c r="M140" s="1"/>
      <c r="N140" s="1"/>
      <c r="O140" s="28">
        <f>(IF(AND(J140&gt;0,J140&lt;=I140),J140,I140)*(L140-M140+N140))</f>
        <v>0</v>
      </c>
      <c r="P140" s="11"/>
      <c r="Q140" s="1"/>
      <c r="R140" s="1"/>
    </row>
    <row r="141" spans="1:18" ht="67.5">
      <c r="A141">
        <v>13</v>
      </c>
      <c r="B141">
        <v>174</v>
      </c>
      <c r="C141">
        <v>2014</v>
      </c>
      <c r="D141">
        <v>125</v>
      </c>
      <c r="G141" s="14">
        <v>125</v>
      </c>
      <c r="H141" s="19" t="s">
        <v>151</v>
      </c>
      <c r="I141" s="22">
        <v>2</v>
      </c>
      <c r="J141" s="22" t="s">
        <v>152</v>
      </c>
      <c r="K141" s="14"/>
      <c r="L141" s="6"/>
      <c r="M141" s="1"/>
      <c r="N141" s="1"/>
      <c r="O141" s="28">
        <f>(IF(AND(J141&gt;0,J141&lt;=I141),J141,I141)*(L141-M141+N141))</f>
        <v>0</v>
      </c>
      <c r="P141" s="11"/>
      <c r="Q141" s="1"/>
      <c r="R141" s="1"/>
    </row>
    <row r="142" spans="1:18" ht="67.5">
      <c r="A142">
        <v>13</v>
      </c>
      <c r="B142">
        <v>174</v>
      </c>
      <c r="C142">
        <v>2014</v>
      </c>
      <c r="D142">
        <v>126</v>
      </c>
      <c r="G142" s="14">
        <v>126</v>
      </c>
      <c r="H142" s="19" t="s">
        <v>153</v>
      </c>
      <c r="I142" s="22">
        <v>1</v>
      </c>
      <c r="J142" s="22" t="s">
        <v>152</v>
      </c>
      <c r="K142" s="14"/>
      <c r="L142" s="6"/>
      <c r="M142" s="1"/>
      <c r="N142" s="1"/>
      <c r="O142" s="28">
        <f>(IF(AND(J142&gt;0,J142&lt;=I142),J142,I142)*(L142-M142+N142))</f>
        <v>0</v>
      </c>
      <c r="P142" s="11"/>
      <c r="Q142" s="1"/>
      <c r="R142" s="1"/>
    </row>
    <row r="143" spans="1:18" ht="67.5">
      <c r="A143">
        <v>13</v>
      </c>
      <c r="B143">
        <v>174</v>
      </c>
      <c r="C143">
        <v>2014</v>
      </c>
      <c r="D143">
        <v>127</v>
      </c>
      <c r="G143" s="14">
        <v>127</v>
      </c>
      <c r="H143" s="19" t="s">
        <v>154</v>
      </c>
      <c r="I143" s="22">
        <v>1</v>
      </c>
      <c r="J143" s="22" t="s">
        <v>152</v>
      </c>
      <c r="K143" s="14"/>
      <c r="L143" s="6"/>
      <c r="M143" s="1"/>
      <c r="N143" s="1"/>
      <c r="O143" s="28">
        <f>(IF(AND(J143&gt;0,J143&lt;=I143),J143,I143)*(L143-M143+N143))</f>
        <v>0</v>
      </c>
      <c r="P143" s="11"/>
      <c r="Q143" s="1"/>
      <c r="R143" s="1"/>
    </row>
    <row r="144" spans="1:18" ht="67.5">
      <c r="A144">
        <v>13</v>
      </c>
      <c r="B144">
        <v>174</v>
      </c>
      <c r="C144">
        <v>2014</v>
      </c>
      <c r="D144">
        <v>128</v>
      </c>
      <c r="G144" s="14">
        <v>128</v>
      </c>
      <c r="H144" s="19" t="s">
        <v>155</v>
      </c>
      <c r="I144" s="22">
        <v>3</v>
      </c>
      <c r="J144" s="22" t="s">
        <v>152</v>
      </c>
      <c r="K144" s="14"/>
      <c r="L144" s="6"/>
      <c r="M144" s="1"/>
      <c r="N144" s="1"/>
      <c r="O144" s="28">
        <f>(IF(AND(J144&gt;0,J144&lt;=I144),J144,I144)*(L144-M144+N144))</f>
        <v>0</v>
      </c>
      <c r="P144" s="11"/>
      <c r="Q144" s="1"/>
      <c r="R144" s="1"/>
    </row>
    <row r="145" spans="1:18" ht="67.5">
      <c r="A145">
        <v>13</v>
      </c>
      <c r="B145">
        <v>174</v>
      </c>
      <c r="C145">
        <v>2014</v>
      </c>
      <c r="D145">
        <v>129</v>
      </c>
      <c r="G145" s="14">
        <v>129</v>
      </c>
      <c r="H145" s="19" t="s">
        <v>156</v>
      </c>
      <c r="I145" s="22">
        <v>8</v>
      </c>
      <c r="J145" s="22" t="s">
        <v>152</v>
      </c>
      <c r="K145" s="14"/>
      <c r="L145" s="6"/>
      <c r="M145" s="1"/>
      <c r="N145" s="1"/>
      <c r="O145" s="28">
        <f>(IF(AND(J145&gt;0,J145&lt;=I145),J145,I145)*(L145-M145+N145))</f>
        <v>0</v>
      </c>
      <c r="P145" s="11"/>
      <c r="Q145" s="1"/>
      <c r="R145" s="1"/>
    </row>
    <row r="146" spans="1:18" ht="78.75">
      <c r="A146">
        <v>13</v>
      </c>
      <c r="B146">
        <v>174</v>
      </c>
      <c r="C146">
        <v>2014</v>
      </c>
      <c r="D146">
        <v>130</v>
      </c>
      <c r="G146" s="14">
        <v>130</v>
      </c>
      <c r="H146" s="19" t="s">
        <v>157</v>
      </c>
      <c r="I146" s="22">
        <v>12</v>
      </c>
      <c r="J146" s="22" t="s">
        <v>25</v>
      </c>
      <c r="K146" s="14"/>
      <c r="L146" s="6"/>
      <c r="M146" s="1"/>
      <c r="N146" s="1"/>
      <c r="O146" s="28">
        <f>(IF(AND(J146&gt;0,J146&lt;=I146),J146,I146)*(L146-M146+N146))</f>
        <v>0</v>
      </c>
      <c r="P146" s="11"/>
      <c r="Q146" s="1"/>
      <c r="R146" s="1"/>
    </row>
    <row r="147" spans="1:18" ht="78.75">
      <c r="A147">
        <v>13</v>
      </c>
      <c r="B147">
        <v>174</v>
      </c>
      <c r="C147">
        <v>2014</v>
      </c>
      <c r="D147">
        <v>131</v>
      </c>
      <c r="G147" s="14">
        <v>131</v>
      </c>
      <c r="H147" s="19" t="s">
        <v>158</v>
      </c>
      <c r="I147" s="22">
        <v>3</v>
      </c>
      <c r="J147" s="22" t="s">
        <v>25</v>
      </c>
      <c r="K147" s="14"/>
      <c r="L147" s="6"/>
      <c r="M147" s="1"/>
      <c r="N147" s="1"/>
      <c r="O147" s="28">
        <f>(IF(AND(J147&gt;0,J147&lt;=I147),J147,I147)*(L147-M147+N147))</f>
        <v>0</v>
      </c>
      <c r="P147" s="11"/>
      <c r="Q147" s="1"/>
      <c r="R147" s="1"/>
    </row>
    <row r="148" spans="1:18" ht="56.25">
      <c r="A148">
        <v>13</v>
      </c>
      <c r="B148">
        <v>174</v>
      </c>
      <c r="C148">
        <v>2014</v>
      </c>
      <c r="D148">
        <v>132</v>
      </c>
      <c r="G148" s="14">
        <v>132</v>
      </c>
      <c r="H148" s="19" t="s">
        <v>159</v>
      </c>
      <c r="I148" s="22">
        <v>130</v>
      </c>
      <c r="J148" s="22" t="s">
        <v>160</v>
      </c>
      <c r="K148" s="14"/>
      <c r="L148" s="6"/>
      <c r="M148" s="1"/>
      <c r="N148" s="1"/>
      <c r="O148" s="28">
        <f>(IF(AND(J148&gt;0,J148&lt;=I148),J148,I148)*(L148-M148+N148))</f>
        <v>0</v>
      </c>
      <c r="P148" s="11"/>
      <c r="Q148" s="1"/>
      <c r="R148" s="1"/>
    </row>
    <row r="149" spans="1:18" ht="45">
      <c r="A149">
        <v>13</v>
      </c>
      <c r="B149">
        <v>174</v>
      </c>
      <c r="C149">
        <v>2014</v>
      </c>
      <c r="D149">
        <v>133</v>
      </c>
      <c r="G149" s="14">
        <v>133</v>
      </c>
      <c r="H149" s="19" t="s">
        <v>161</v>
      </c>
      <c r="I149" s="22">
        <v>12000</v>
      </c>
      <c r="J149" s="22" t="s">
        <v>25</v>
      </c>
      <c r="K149" s="14"/>
      <c r="L149" s="6"/>
      <c r="M149" s="1"/>
      <c r="N149" s="1"/>
      <c r="O149" s="28">
        <f>(IF(AND(J149&gt;0,J149&lt;=I149),J149,I149)*(L149-M149+N149))</f>
        <v>0</v>
      </c>
      <c r="P149" s="11"/>
      <c r="Q149" s="1"/>
      <c r="R149" s="1"/>
    </row>
    <row r="150" spans="1:18" ht="90">
      <c r="A150">
        <v>13</v>
      </c>
      <c r="B150">
        <v>174</v>
      </c>
      <c r="C150">
        <v>2014</v>
      </c>
      <c r="D150">
        <v>134</v>
      </c>
      <c r="G150" s="14">
        <v>134</v>
      </c>
      <c r="H150" s="19" t="s">
        <v>162</v>
      </c>
      <c r="I150" s="22">
        <v>12</v>
      </c>
      <c r="J150" s="22" t="s">
        <v>25</v>
      </c>
      <c r="K150" s="14"/>
      <c r="L150" s="6"/>
      <c r="M150" s="1"/>
      <c r="N150" s="1"/>
      <c r="O150" s="28">
        <f>(IF(AND(J150&gt;0,J150&lt;=I150),J150,I150)*(L150-M150+N150))</f>
        <v>0</v>
      </c>
      <c r="P150" s="11"/>
      <c r="Q150" s="1"/>
      <c r="R150" s="1"/>
    </row>
    <row r="151" spans="1:18" ht="90">
      <c r="A151">
        <v>13</v>
      </c>
      <c r="B151">
        <v>174</v>
      </c>
      <c r="C151">
        <v>2014</v>
      </c>
      <c r="D151">
        <v>135</v>
      </c>
      <c r="G151" s="14">
        <v>135</v>
      </c>
      <c r="H151" s="19" t="s">
        <v>163</v>
      </c>
      <c r="I151" s="22">
        <v>12</v>
      </c>
      <c r="J151" s="22" t="s">
        <v>25</v>
      </c>
      <c r="K151" s="14"/>
      <c r="L151" s="6"/>
      <c r="M151" s="1"/>
      <c r="N151" s="1"/>
      <c r="O151" s="28">
        <f>(IF(AND(J151&gt;0,J151&lt;=I151),J151,I151)*(L151-M151+N151))</f>
        <v>0</v>
      </c>
      <c r="P151" s="11"/>
      <c r="Q151" s="1"/>
      <c r="R151" s="1"/>
    </row>
    <row r="152" spans="1:18" ht="90">
      <c r="A152">
        <v>13</v>
      </c>
      <c r="B152">
        <v>174</v>
      </c>
      <c r="C152">
        <v>2014</v>
      </c>
      <c r="D152">
        <v>136</v>
      </c>
      <c r="G152" s="14">
        <v>136</v>
      </c>
      <c r="H152" s="19" t="s">
        <v>164</v>
      </c>
      <c r="I152" s="22">
        <v>12</v>
      </c>
      <c r="J152" s="22" t="s">
        <v>25</v>
      </c>
      <c r="K152" s="14"/>
      <c r="L152" s="6"/>
      <c r="M152" s="1"/>
      <c r="N152" s="1"/>
      <c r="O152" s="28">
        <f>(IF(AND(J152&gt;0,J152&lt;=I152),J152,I152)*(L152-M152+N152))</f>
        <v>0</v>
      </c>
      <c r="P152" s="11"/>
      <c r="Q152" s="1"/>
      <c r="R152" s="1"/>
    </row>
    <row r="153" spans="1:18" ht="90">
      <c r="A153">
        <v>13</v>
      </c>
      <c r="B153">
        <v>174</v>
      </c>
      <c r="C153">
        <v>2014</v>
      </c>
      <c r="D153">
        <v>137</v>
      </c>
      <c r="G153" s="14">
        <v>137</v>
      </c>
      <c r="H153" s="19" t="s">
        <v>165</v>
      </c>
      <c r="I153" s="22">
        <v>12</v>
      </c>
      <c r="J153" s="22" t="s">
        <v>25</v>
      </c>
      <c r="K153" s="14"/>
      <c r="L153" s="6"/>
      <c r="M153" s="1"/>
      <c r="N153" s="1"/>
      <c r="O153" s="28">
        <f>(IF(AND(J153&gt;0,J153&lt;=I153),J153,I153)*(L153-M153+N153))</f>
        <v>0</v>
      </c>
      <c r="P153" s="11"/>
      <c r="Q153" s="1"/>
      <c r="R153" s="1"/>
    </row>
    <row r="154" spans="1:18" ht="90">
      <c r="A154">
        <v>13</v>
      </c>
      <c r="B154">
        <v>174</v>
      </c>
      <c r="C154">
        <v>2014</v>
      </c>
      <c r="D154">
        <v>138</v>
      </c>
      <c r="G154" s="14">
        <v>138</v>
      </c>
      <c r="H154" s="19" t="s">
        <v>166</v>
      </c>
      <c r="I154" s="22">
        <v>24</v>
      </c>
      <c r="J154" s="22" t="s">
        <v>25</v>
      </c>
      <c r="K154" s="14"/>
      <c r="L154" s="6"/>
      <c r="M154" s="1"/>
      <c r="N154" s="1"/>
      <c r="O154" s="28">
        <f>(IF(AND(J154&gt;0,J154&lt;=I154),J154,I154)*(L154-M154+N154))</f>
        <v>0</v>
      </c>
      <c r="P154" s="11"/>
      <c r="Q154" s="1"/>
      <c r="R154" s="1"/>
    </row>
    <row r="155" spans="1:18" ht="67.5">
      <c r="A155">
        <v>13</v>
      </c>
      <c r="B155">
        <v>174</v>
      </c>
      <c r="C155">
        <v>2014</v>
      </c>
      <c r="D155">
        <v>139</v>
      </c>
      <c r="G155" s="14">
        <v>139</v>
      </c>
      <c r="H155" s="19" t="s">
        <v>167</v>
      </c>
      <c r="I155" s="22">
        <v>3</v>
      </c>
      <c r="J155" s="22" t="s">
        <v>25</v>
      </c>
      <c r="K155" s="14"/>
      <c r="L155" s="6"/>
      <c r="M155" s="1"/>
      <c r="N155" s="1"/>
      <c r="O155" s="28">
        <f>(IF(AND(J155&gt;0,J155&lt;=I155),J155,I155)*(L155-M155+N155))</f>
        <v>0</v>
      </c>
      <c r="P155" s="11"/>
      <c r="Q155" s="1"/>
      <c r="R155" s="1"/>
    </row>
    <row r="156" spans="1:18" ht="90">
      <c r="A156">
        <v>13</v>
      </c>
      <c r="B156">
        <v>174</v>
      </c>
      <c r="C156">
        <v>2014</v>
      </c>
      <c r="D156">
        <v>140</v>
      </c>
      <c r="G156" s="14">
        <v>140</v>
      </c>
      <c r="H156" s="19" t="s">
        <v>168</v>
      </c>
      <c r="I156" s="22">
        <v>12</v>
      </c>
      <c r="J156" s="22" t="s">
        <v>25</v>
      </c>
      <c r="K156" s="14"/>
      <c r="L156" s="6"/>
      <c r="M156" s="1"/>
      <c r="N156" s="1"/>
      <c r="O156" s="28">
        <f>(IF(AND(J156&gt;0,J156&lt;=I156),J156,I156)*(L156-M156+N156))</f>
        <v>0</v>
      </c>
      <c r="P156" s="11"/>
      <c r="Q156" s="1"/>
      <c r="R156" s="1"/>
    </row>
    <row r="157" spans="1:18" ht="67.5">
      <c r="A157">
        <v>13</v>
      </c>
      <c r="B157">
        <v>174</v>
      </c>
      <c r="C157">
        <v>2014</v>
      </c>
      <c r="D157">
        <v>141</v>
      </c>
      <c r="G157" s="14">
        <v>141</v>
      </c>
      <c r="H157" s="19" t="s">
        <v>169</v>
      </c>
      <c r="I157" s="22">
        <v>3</v>
      </c>
      <c r="J157" s="22" t="s">
        <v>25</v>
      </c>
      <c r="K157" s="14"/>
      <c r="L157" s="6"/>
      <c r="M157" s="1"/>
      <c r="N157" s="1"/>
      <c r="O157" s="28">
        <f>(IF(AND(J157&gt;0,J157&lt;=I157),J157,I157)*(L157-M157+N157))</f>
        <v>0</v>
      </c>
      <c r="P157" s="11"/>
      <c r="Q157" s="1"/>
      <c r="R157" s="1"/>
    </row>
    <row r="158" spans="1:18" ht="67.5">
      <c r="A158">
        <v>13</v>
      </c>
      <c r="B158">
        <v>174</v>
      </c>
      <c r="C158">
        <v>2014</v>
      </c>
      <c r="D158">
        <v>142</v>
      </c>
      <c r="G158" s="14">
        <v>142</v>
      </c>
      <c r="H158" s="19" t="s">
        <v>170</v>
      </c>
      <c r="I158" s="22">
        <v>3</v>
      </c>
      <c r="J158" s="22" t="s">
        <v>25</v>
      </c>
      <c r="K158" s="14"/>
      <c r="L158" s="6"/>
      <c r="M158" s="1"/>
      <c r="N158" s="1"/>
      <c r="O158" s="28">
        <f>(IF(AND(J158&gt;0,J158&lt;=I158),J158,I158)*(L158-M158+N158))</f>
        <v>0</v>
      </c>
      <c r="P158" s="11"/>
      <c r="Q158" s="1"/>
      <c r="R158" s="1"/>
    </row>
    <row r="159" spans="1:18" ht="67.5">
      <c r="A159">
        <v>13</v>
      </c>
      <c r="B159">
        <v>174</v>
      </c>
      <c r="C159">
        <v>2014</v>
      </c>
      <c r="D159">
        <v>143</v>
      </c>
      <c r="G159" s="14">
        <v>143</v>
      </c>
      <c r="H159" s="19" t="s">
        <v>171</v>
      </c>
      <c r="I159" s="22">
        <v>3</v>
      </c>
      <c r="J159" s="22" t="s">
        <v>25</v>
      </c>
      <c r="K159" s="14"/>
      <c r="L159" s="6"/>
      <c r="M159" s="1"/>
      <c r="N159" s="1"/>
      <c r="O159" s="28">
        <f>(IF(AND(J159&gt;0,J159&lt;=I159),J159,I159)*(L159-M159+N159))</f>
        <v>0</v>
      </c>
      <c r="P159" s="11"/>
      <c r="Q159" s="1"/>
      <c r="R159" s="1"/>
    </row>
    <row r="160" spans="1:18" ht="225">
      <c r="A160">
        <v>13</v>
      </c>
      <c r="B160">
        <v>174</v>
      </c>
      <c r="C160">
        <v>2014</v>
      </c>
      <c r="D160">
        <v>144</v>
      </c>
      <c r="G160" s="14">
        <v>144</v>
      </c>
      <c r="H160" s="19" t="s">
        <v>172</v>
      </c>
      <c r="I160" s="22">
        <v>3</v>
      </c>
      <c r="J160" s="22" t="s">
        <v>25</v>
      </c>
      <c r="K160" s="14"/>
      <c r="L160" s="6"/>
      <c r="M160" s="1"/>
      <c r="N160" s="1"/>
      <c r="O160" s="28">
        <f>(IF(AND(J160&gt;0,J160&lt;=I160),J160,I160)*(L160-M160+N160))</f>
        <v>0</v>
      </c>
      <c r="P160" s="11"/>
      <c r="Q160" s="1"/>
      <c r="R160" s="1"/>
    </row>
    <row r="161" spans="1:18" ht="225">
      <c r="A161">
        <v>13</v>
      </c>
      <c r="B161">
        <v>174</v>
      </c>
      <c r="C161">
        <v>2014</v>
      </c>
      <c r="D161">
        <v>145</v>
      </c>
      <c r="G161" s="14">
        <v>145</v>
      </c>
      <c r="H161" s="19" t="s">
        <v>173</v>
      </c>
      <c r="I161" s="22">
        <v>3</v>
      </c>
      <c r="J161" s="22" t="s">
        <v>25</v>
      </c>
      <c r="K161" s="14"/>
      <c r="L161" s="6"/>
      <c r="M161" s="1"/>
      <c r="N161" s="1"/>
      <c r="O161" s="28">
        <f>(IF(AND(J161&gt;0,J161&lt;=I161),J161,I161)*(L161-M161+N161))</f>
        <v>0</v>
      </c>
      <c r="P161" s="11"/>
      <c r="Q161" s="1"/>
      <c r="R161" s="1"/>
    </row>
    <row r="162" spans="1:18" ht="225">
      <c r="A162">
        <v>13</v>
      </c>
      <c r="B162">
        <v>174</v>
      </c>
      <c r="C162">
        <v>2014</v>
      </c>
      <c r="D162">
        <v>146</v>
      </c>
      <c r="G162" s="14">
        <v>146</v>
      </c>
      <c r="H162" s="19" t="s">
        <v>174</v>
      </c>
      <c r="I162" s="22">
        <v>6</v>
      </c>
      <c r="J162" s="22" t="s">
        <v>25</v>
      </c>
      <c r="K162" s="14"/>
      <c r="L162" s="6"/>
      <c r="M162" s="1"/>
      <c r="N162" s="1"/>
      <c r="O162" s="28">
        <f>(IF(AND(J162&gt;0,J162&lt;=I162),J162,I162)*(L162-M162+N162))</f>
        <v>0</v>
      </c>
      <c r="P162" s="11"/>
      <c r="Q162" s="1"/>
      <c r="R162" s="1"/>
    </row>
    <row r="163" spans="1:18" ht="225">
      <c r="A163">
        <v>13</v>
      </c>
      <c r="B163">
        <v>174</v>
      </c>
      <c r="C163">
        <v>2014</v>
      </c>
      <c r="D163">
        <v>147</v>
      </c>
      <c r="G163" s="14">
        <v>147</v>
      </c>
      <c r="H163" s="19" t="s">
        <v>175</v>
      </c>
      <c r="I163" s="22">
        <v>6</v>
      </c>
      <c r="J163" s="22" t="s">
        <v>25</v>
      </c>
      <c r="K163" s="14"/>
      <c r="L163" s="6"/>
      <c r="M163" s="1"/>
      <c r="N163" s="1"/>
      <c r="O163" s="28">
        <f>(IF(AND(J163&gt;0,J163&lt;=I163),J163,I163)*(L163-M163+N163))</f>
        <v>0</v>
      </c>
      <c r="P163" s="11"/>
      <c r="Q163" s="1"/>
      <c r="R163" s="1"/>
    </row>
    <row r="164" spans="1:18" ht="225">
      <c r="A164">
        <v>13</v>
      </c>
      <c r="B164">
        <v>174</v>
      </c>
      <c r="C164">
        <v>2014</v>
      </c>
      <c r="D164">
        <v>148</v>
      </c>
      <c r="G164" s="14">
        <v>148</v>
      </c>
      <c r="H164" s="19" t="s">
        <v>176</v>
      </c>
      <c r="I164" s="22">
        <v>48</v>
      </c>
      <c r="J164" s="22" t="s">
        <v>25</v>
      </c>
      <c r="K164" s="14"/>
      <c r="L164" s="6"/>
      <c r="M164" s="1"/>
      <c r="N164" s="1"/>
      <c r="O164" s="28">
        <f>(IF(AND(J164&gt;0,J164&lt;=I164),J164,I164)*(L164-M164+N164))</f>
        <v>0</v>
      </c>
      <c r="P164" s="11"/>
      <c r="Q164" s="1"/>
      <c r="R164" s="1"/>
    </row>
    <row r="165" spans="1:18" ht="225">
      <c r="A165">
        <v>13</v>
      </c>
      <c r="B165">
        <v>174</v>
      </c>
      <c r="C165">
        <v>2014</v>
      </c>
      <c r="D165">
        <v>149</v>
      </c>
      <c r="G165" s="14">
        <v>149</v>
      </c>
      <c r="H165" s="19" t="s">
        <v>177</v>
      </c>
      <c r="I165" s="22">
        <v>48</v>
      </c>
      <c r="J165" s="22" t="s">
        <v>25</v>
      </c>
      <c r="K165" s="14"/>
      <c r="L165" s="6"/>
      <c r="M165" s="1"/>
      <c r="N165" s="1"/>
      <c r="O165" s="28">
        <f>(IF(AND(J165&gt;0,J165&lt;=I165),J165,I165)*(L165-M165+N165))</f>
        <v>0</v>
      </c>
      <c r="P165" s="11"/>
      <c r="Q165" s="1"/>
      <c r="R165" s="1"/>
    </row>
    <row r="166" spans="1:18" ht="225">
      <c r="A166">
        <v>13</v>
      </c>
      <c r="B166">
        <v>174</v>
      </c>
      <c r="C166">
        <v>2014</v>
      </c>
      <c r="D166">
        <v>150</v>
      </c>
      <c r="G166" s="14">
        <v>150</v>
      </c>
      <c r="H166" s="19" t="s">
        <v>178</v>
      </c>
      <c r="I166" s="22">
        <v>8</v>
      </c>
      <c r="J166" s="22" t="s">
        <v>25</v>
      </c>
      <c r="K166" s="14"/>
      <c r="L166" s="6"/>
      <c r="M166" s="1"/>
      <c r="N166" s="1"/>
      <c r="O166" s="28">
        <f>(IF(AND(J166&gt;0,J166&lt;=I166),J166,I166)*(L166-M166+N166))</f>
        <v>0</v>
      </c>
      <c r="P166" s="11"/>
      <c r="Q166" s="1"/>
      <c r="R166" s="1"/>
    </row>
    <row r="167" spans="1:18" ht="225">
      <c r="A167">
        <v>13</v>
      </c>
      <c r="B167">
        <v>174</v>
      </c>
      <c r="C167">
        <v>2014</v>
      </c>
      <c r="D167">
        <v>151</v>
      </c>
      <c r="G167" s="14">
        <v>151</v>
      </c>
      <c r="H167" s="19" t="s">
        <v>179</v>
      </c>
      <c r="I167" s="22">
        <v>8</v>
      </c>
      <c r="J167" s="22" t="s">
        <v>25</v>
      </c>
      <c r="K167" s="14"/>
      <c r="L167" s="6"/>
      <c r="M167" s="1"/>
      <c r="N167" s="1"/>
      <c r="O167" s="28">
        <f>(IF(AND(J167&gt;0,J167&lt;=I167),J167,I167)*(L167-M167+N167))</f>
        <v>0</v>
      </c>
      <c r="P167" s="11"/>
      <c r="Q167" s="1"/>
      <c r="R167" s="1"/>
    </row>
    <row r="168" spans="1:18" ht="225">
      <c r="A168">
        <v>13</v>
      </c>
      <c r="B168">
        <v>174</v>
      </c>
      <c r="C168">
        <v>2014</v>
      </c>
      <c r="D168">
        <v>152</v>
      </c>
      <c r="G168" s="14">
        <v>152</v>
      </c>
      <c r="H168" s="19" t="s">
        <v>180</v>
      </c>
      <c r="I168" s="22">
        <v>6</v>
      </c>
      <c r="J168" s="22" t="s">
        <v>25</v>
      </c>
      <c r="K168" s="14"/>
      <c r="L168" s="6"/>
      <c r="M168" s="1"/>
      <c r="N168" s="1"/>
      <c r="O168" s="28">
        <f>(IF(AND(J168&gt;0,J168&lt;=I168),J168,I168)*(L168-M168+N168))</f>
        <v>0</v>
      </c>
      <c r="P168" s="11"/>
      <c r="Q168" s="1"/>
      <c r="R168" s="1"/>
    </row>
    <row r="169" spans="1:18" ht="225">
      <c r="A169">
        <v>13</v>
      </c>
      <c r="B169">
        <v>174</v>
      </c>
      <c r="C169">
        <v>2014</v>
      </c>
      <c r="D169">
        <v>153</v>
      </c>
      <c r="G169" s="14">
        <v>153</v>
      </c>
      <c r="H169" s="19" t="s">
        <v>181</v>
      </c>
      <c r="I169" s="22">
        <v>6</v>
      </c>
      <c r="J169" s="22" t="s">
        <v>25</v>
      </c>
      <c r="K169" s="14"/>
      <c r="L169" s="6"/>
      <c r="M169" s="1"/>
      <c r="N169" s="1"/>
      <c r="O169" s="28">
        <f>(IF(AND(J169&gt;0,J169&lt;=I169),J169,I169)*(L169-M169+N169))</f>
        <v>0</v>
      </c>
      <c r="P169" s="11"/>
      <c r="Q169" s="1"/>
      <c r="R169" s="1"/>
    </row>
    <row r="170" spans="1:18" ht="90">
      <c r="A170">
        <v>13</v>
      </c>
      <c r="B170">
        <v>174</v>
      </c>
      <c r="C170">
        <v>2014</v>
      </c>
      <c r="D170">
        <v>154</v>
      </c>
      <c r="G170" s="14">
        <v>154</v>
      </c>
      <c r="H170" s="19" t="s">
        <v>182</v>
      </c>
      <c r="I170" s="22">
        <v>240</v>
      </c>
      <c r="J170" s="22" t="s">
        <v>152</v>
      </c>
      <c r="K170" s="14"/>
      <c r="L170" s="6"/>
      <c r="M170" s="1"/>
      <c r="N170" s="1"/>
      <c r="O170" s="28">
        <f>(IF(AND(J170&gt;0,J170&lt;=I170),J170,I170)*(L170-M170+N170))</f>
        <v>0</v>
      </c>
      <c r="P170" s="11"/>
      <c r="Q170" s="1"/>
      <c r="R170" s="1"/>
    </row>
    <row r="171" spans="1:18" ht="90">
      <c r="A171">
        <v>13</v>
      </c>
      <c r="B171">
        <v>174</v>
      </c>
      <c r="C171">
        <v>2014</v>
      </c>
      <c r="D171">
        <v>155</v>
      </c>
      <c r="G171" s="14">
        <v>155</v>
      </c>
      <c r="H171" s="19" t="s">
        <v>183</v>
      </c>
      <c r="I171" s="22">
        <v>192</v>
      </c>
      <c r="J171" s="22" t="s">
        <v>25</v>
      </c>
      <c r="K171" s="14"/>
      <c r="L171" s="6"/>
      <c r="M171" s="1"/>
      <c r="N171" s="1"/>
      <c r="O171" s="28">
        <f>(IF(AND(J171&gt;0,J171&lt;=I171),J171,I171)*(L171-M171+N171))</f>
        <v>0</v>
      </c>
      <c r="P171" s="11"/>
      <c r="Q171" s="1"/>
      <c r="R171" s="1"/>
    </row>
    <row r="172" spans="1:18" ht="90">
      <c r="A172">
        <v>13</v>
      </c>
      <c r="B172">
        <v>174</v>
      </c>
      <c r="C172">
        <v>2014</v>
      </c>
      <c r="D172">
        <v>156</v>
      </c>
      <c r="G172" s="14">
        <v>156</v>
      </c>
      <c r="H172" s="19" t="s">
        <v>184</v>
      </c>
      <c r="I172" s="22">
        <v>600</v>
      </c>
      <c r="J172" s="22" t="s">
        <v>25</v>
      </c>
      <c r="K172" s="14"/>
      <c r="L172" s="6"/>
      <c r="M172" s="1"/>
      <c r="N172" s="1"/>
      <c r="O172" s="28">
        <f>(IF(AND(J172&gt;0,J172&lt;=I172),J172,I172)*(L172-M172+N172))</f>
        <v>0</v>
      </c>
      <c r="P172" s="11"/>
      <c r="Q172" s="1"/>
      <c r="R172" s="1"/>
    </row>
    <row r="173" spans="1:18" ht="90">
      <c r="A173">
        <v>13</v>
      </c>
      <c r="B173">
        <v>174</v>
      </c>
      <c r="C173">
        <v>2014</v>
      </c>
      <c r="D173">
        <v>157</v>
      </c>
      <c r="G173" s="14">
        <v>157</v>
      </c>
      <c r="H173" s="19" t="s">
        <v>185</v>
      </c>
      <c r="I173" s="22">
        <v>720</v>
      </c>
      <c r="J173" s="22" t="s">
        <v>25</v>
      </c>
      <c r="K173" s="14"/>
      <c r="L173" s="6"/>
      <c r="M173" s="1"/>
      <c r="N173" s="1"/>
      <c r="O173" s="28">
        <f>(IF(AND(J173&gt;0,J173&lt;=I173),J173,I173)*(L173-M173+N173))</f>
        <v>0</v>
      </c>
      <c r="P173" s="11"/>
      <c r="Q173" s="1"/>
      <c r="R173" s="1"/>
    </row>
    <row r="174" spans="1:18" ht="90">
      <c r="A174">
        <v>13</v>
      </c>
      <c r="B174">
        <v>174</v>
      </c>
      <c r="C174">
        <v>2014</v>
      </c>
      <c r="D174">
        <v>158</v>
      </c>
      <c r="G174" s="14">
        <v>158</v>
      </c>
      <c r="H174" s="19" t="s">
        <v>186</v>
      </c>
      <c r="I174" s="22">
        <v>216</v>
      </c>
      <c r="J174" s="22" t="s">
        <v>152</v>
      </c>
      <c r="K174" s="14"/>
      <c r="L174" s="6"/>
      <c r="M174" s="1"/>
      <c r="N174" s="1"/>
      <c r="O174" s="28">
        <f>(IF(AND(J174&gt;0,J174&lt;=I174),J174,I174)*(L174-M174+N174))</f>
        <v>0</v>
      </c>
      <c r="P174" s="11"/>
      <c r="Q174" s="1"/>
      <c r="R174" s="1"/>
    </row>
    <row r="175" spans="1:18" ht="90">
      <c r="A175">
        <v>13</v>
      </c>
      <c r="B175">
        <v>174</v>
      </c>
      <c r="C175">
        <v>2014</v>
      </c>
      <c r="D175">
        <v>159</v>
      </c>
      <c r="G175" s="14">
        <v>159</v>
      </c>
      <c r="H175" s="19" t="s">
        <v>187</v>
      </c>
      <c r="I175" s="22">
        <v>12</v>
      </c>
      <c r="J175" s="22" t="s">
        <v>25</v>
      </c>
      <c r="K175" s="14"/>
      <c r="L175" s="6"/>
      <c r="M175" s="1"/>
      <c r="N175" s="1"/>
      <c r="O175" s="28">
        <f>(IF(AND(J175&gt;0,J175&lt;=I175),J175,I175)*(L175-M175+N175))</f>
        <v>0</v>
      </c>
      <c r="P175" s="11"/>
      <c r="Q175" s="1"/>
      <c r="R175" s="1"/>
    </row>
    <row r="176" spans="1:18" ht="101.25">
      <c r="A176">
        <v>13</v>
      </c>
      <c r="B176">
        <v>174</v>
      </c>
      <c r="C176">
        <v>2014</v>
      </c>
      <c r="D176">
        <v>160</v>
      </c>
      <c r="G176" s="14">
        <v>160</v>
      </c>
      <c r="H176" s="19" t="s">
        <v>188</v>
      </c>
      <c r="I176" s="22">
        <v>8</v>
      </c>
      <c r="J176" s="22" t="s">
        <v>25</v>
      </c>
      <c r="K176" s="14"/>
      <c r="L176" s="6"/>
      <c r="M176" s="1"/>
      <c r="N176" s="1"/>
      <c r="O176" s="28">
        <f>(IF(AND(J176&gt;0,J176&lt;=I176),J176,I176)*(L176-M176+N176))</f>
        <v>0</v>
      </c>
      <c r="P176" s="11"/>
      <c r="Q176" s="1"/>
      <c r="R176" s="1"/>
    </row>
    <row r="177" spans="1:18" ht="22.5">
      <c r="A177">
        <v>13</v>
      </c>
      <c r="B177">
        <v>174</v>
      </c>
      <c r="C177">
        <v>2014</v>
      </c>
      <c r="D177">
        <v>161</v>
      </c>
      <c r="G177" s="14">
        <v>161</v>
      </c>
      <c r="H177" s="19" t="s">
        <v>189</v>
      </c>
      <c r="I177" s="22">
        <v>5</v>
      </c>
      <c r="J177" s="22" t="s">
        <v>25</v>
      </c>
      <c r="K177" s="14"/>
      <c r="L177" s="6"/>
      <c r="M177" s="1"/>
      <c r="N177" s="1"/>
      <c r="O177" s="28">
        <f>(IF(AND(J177&gt;0,J177&lt;=I177),J177,I177)*(L177-M177+N177))</f>
        <v>0</v>
      </c>
      <c r="P177" s="11"/>
      <c r="Q177" s="1"/>
      <c r="R177" s="1"/>
    </row>
    <row r="178" spans="1:18" ht="22.5">
      <c r="A178">
        <v>13</v>
      </c>
      <c r="B178">
        <v>174</v>
      </c>
      <c r="C178">
        <v>2014</v>
      </c>
      <c r="D178">
        <v>162</v>
      </c>
      <c r="G178" s="14">
        <v>162</v>
      </c>
      <c r="H178" s="19" t="s">
        <v>190</v>
      </c>
      <c r="I178" s="22">
        <v>24</v>
      </c>
      <c r="J178" s="22" t="s">
        <v>25</v>
      </c>
      <c r="K178" s="14"/>
      <c r="L178" s="6"/>
      <c r="M178" s="1"/>
      <c r="N178" s="1"/>
      <c r="O178" s="28">
        <f>(IF(AND(J178&gt;0,J178&lt;=I178),J178,I178)*(L178-M178+N178))</f>
        <v>0</v>
      </c>
      <c r="P178" s="11"/>
      <c r="Q178" s="1"/>
      <c r="R178" s="1"/>
    </row>
    <row r="179" spans="1:18" ht="33.75">
      <c r="A179">
        <v>13</v>
      </c>
      <c r="B179">
        <v>174</v>
      </c>
      <c r="C179">
        <v>2014</v>
      </c>
      <c r="D179">
        <v>163</v>
      </c>
      <c r="G179" s="14">
        <v>163</v>
      </c>
      <c r="H179" s="19" t="s">
        <v>191</v>
      </c>
      <c r="I179" s="22">
        <v>240</v>
      </c>
      <c r="J179" s="22" t="s">
        <v>25</v>
      </c>
      <c r="K179" s="14"/>
      <c r="L179" s="6"/>
      <c r="M179" s="1"/>
      <c r="N179" s="1"/>
      <c r="O179" s="28">
        <f>(IF(AND(J179&gt;0,J179&lt;=I179),J179,I179)*(L179-M179+N179))</f>
        <v>0</v>
      </c>
      <c r="P179" s="11"/>
      <c r="Q179" s="1"/>
      <c r="R179" s="1"/>
    </row>
    <row r="180" spans="7:18" ht="15">
      <c r="G180" s="14"/>
      <c r="H180" s="19"/>
      <c r="I180" s="22"/>
      <c r="J180" s="22"/>
      <c r="K180" s="14"/>
      <c r="L180" s="6"/>
      <c r="M180" s="1"/>
      <c r="N180" s="1"/>
      <c r="O180" s="8"/>
      <c r="P180" s="11"/>
      <c r="Q180" s="1"/>
      <c r="R180" s="1"/>
    </row>
    <row r="181" spans="8:15" ht="15">
      <c r="H181" s="33"/>
      <c r="L181" s="30" t="s">
        <v>192</v>
      </c>
      <c r="N181" s="31"/>
      <c r="O181" s="32">
        <f>SUM(O10:O179)</f>
        <v>0</v>
      </c>
    </row>
    <row r="182" ht="15.75" thickBot="1">
      <c r="H182" s="33"/>
    </row>
    <row r="183" spans="8:16" ht="15">
      <c r="H183" s="33"/>
      <c r="N183" s="38"/>
      <c r="O183" s="41"/>
      <c r="P183" s="42" t="s">
        <v>197</v>
      </c>
    </row>
    <row r="184" spans="8:16" ht="15">
      <c r="H184" s="33" t="s">
        <v>193</v>
      </c>
      <c r="I184" s="36"/>
      <c r="N184" s="38"/>
      <c r="O184" s="40"/>
      <c r="P184" s="39"/>
    </row>
    <row r="185" spans="8:16" ht="15">
      <c r="H185" s="33" t="s">
        <v>194</v>
      </c>
      <c r="I185" s="36"/>
      <c r="N185" s="38"/>
      <c r="O185" s="40"/>
      <c r="P185" s="39"/>
    </row>
    <row r="186" spans="8:16" ht="15">
      <c r="H186" s="33" t="s">
        <v>195</v>
      </c>
      <c r="I186" s="3"/>
      <c r="N186" s="38"/>
      <c r="O186" s="40"/>
      <c r="P186" s="39"/>
    </row>
    <row r="187" spans="8:16" ht="15">
      <c r="H187" s="33" t="s">
        <v>196</v>
      </c>
      <c r="I187" s="36"/>
      <c r="N187" s="38"/>
      <c r="O187" s="40"/>
      <c r="P187" s="39"/>
    </row>
    <row r="188" spans="8:16" ht="15">
      <c r="H188" s="33"/>
      <c r="I188" s="37"/>
      <c r="N188" s="38"/>
      <c r="O188" s="40"/>
      <c r="P188" s="39"/>
    </row>
    <row r="189" spans="8:16" ht="15">
      <c r="H189" s="33"/>
      <c r="I189" s="3"/>
      <c r="N189" s="38"/>
      <c r="O189" s="40"/>
      <c r="P189" s="39"/>
    </row>
    <row r="190" spans="8:16" ht="15">
      <c r="H190" s="33"/>
      <c r="I190" s="3"/>
      <c r="N190" s="38"/>
      <c r="O190" s="40"/>
      <c r="P190" s="39"/>
    </row>
    <row r="191" spans="14:16" ht="15">
      <c r="N191" s="38"/>
      <c r="O191" s="40"/>
      <c r="P191" s="39"/>
    </row>
    <row r="192" spans="14:16" ht="15.75" thickBot="1">
      <c r="N192" s="38"/>
      <c r="O192" s="43"/>
      <c r="P192" s="44" t="s">
        <v>198</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2014-10-27T18:30:32Z</dcterms:created>
  <dcterms:modified xsi:type="dcterms:W3CDTF">2014-10-27T18:30:36Z</dcterms:modified>
  <cp:category/>
  <cp:version/>
  <cp:contentType/>
  <cp:contentStatus/>
</cp:coreProperties>
</file>