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<sst xmlns="http://schemas.openxmlformats.org/spreadsheetml/2006/main" count="43" uniqueCount="36">
  <si>
    <t>PREFEITURA MUNICIPAL DE ITAPETININGA</t>
  </si>
  <si>
    <t>DIGITAÇÃO ELETRÔNICA DA PROPOSTA</t>
  </si>
  <si>
    <t>PREGÃO PRESENCIAL</t>
  </si>
  <si>
    <t>SEQUENCIA: 154</t>
  </si>
  <si>
    <t>Data Abertura: 26/09/2014 Hrs: 14:00</t>
  </si>
  <si>
    <t xml:space="preserve">Local Entrega: A SER ENTREGUE NO LOCAL DO EVENTO., </t>
  </si>
  <si>
    <t>Observação: AQUISIÇÃO DE MAQUINÁRIO PARA EQUIPE TAPA BURACO, DO SETOR DE OBRAS E SERVIÇOS. - SECRETARIA MUNICIPAL DE OBRAS E SERVIÇOS</t>
  </si>
  <si>
    <t>NOME / RAZÃO SOCIAL</t>
  </si>
  <si>
    <t>CPF/CNPJ</t>
  </si>
  <si>
    <t>cd_Modalidade</t>
  </si>
  <si>
    <t>cd_Sequencia</t>
  </si>
  <si>
    <t>cd_Exercicio</t>
  </si>
  <si>
    <t>cd_Item</t>
  </si>
  <si>
    <t>ITEM</t>
  </si>
  <si>
    <t>PRODUTO</t>
  </si>
  <si>
    <t>QDE. REQUIS.</t>
  </si>
  <si>
    <t>UNIDADE</t>
  </si>
  <si>
    <t>VL. UNITÁRIO</t>
  </si>
  <si>
    <t>VL. TOTAL</t>
  </si>
  <si>
    <t>MARCA</t>
  </si>
  <si>
    <t>cd_Complemento</t>
  </si>
  <si>
    <t>TRATOR AGRICOLA - Trator agrícola de 4 rodas, novo, ano de fabricação não inferior a 2014, potência mínima de 55cv, motor de combustível a diesel, tração 4 X 4. Transmissão com 8 marchas à frente e 2 à ré, com tomada de força. Pneus dianteiros e traseiros agrícolas. Plataforma de operação aberta com estrutura de segurança e toldo. Levante hidráulico de 3 pontos completos, com barra de tração e contrapesos dianteiros. Que atenda a legislação brasileira de emissão de poluentes em vigor. A contratada deverá, até 05 (cinco) dias após a assinatura do contrato, indicar representante que preste assistência técnica credenciada/autorizada, com localização não distante a 100 km do município de Itapetininga, com garantia mínima de 12 meses.</t>
  </si>
  <si>
    <t>UN</t>
  </si>
  <si>
    <t>COMPACTADOR - Compactador de solo, nova, tipo "SAPO", motor a gasolina 04 (quatro) tempo, com potência a partir de 4 (HP), com frequência de vibração a partir de 600 VPM, com peso operacional a partir de 68 Kgs, com garantia mínima de 12 meses.</t>
  </si>
  <si>
    <t>COMPACTADOR - Placa vibratória, com motor à gasolina, nova, potência mínima 5,5HP, 4 tempos, capacidade do tanque mínimo 3,6 litros. Com reservatório de água mínimo 10 (dez) litros, peso de aproximadamente 90 kg. Indicada para serviços de compactação de vários materiais tais como: brita, areia, cascalho, solos arenosos, bases e sub-bases e camada asfáltica, com garantia mínima de 12 meses.</t>
  </si>
  <si>
    <t>ROÇADEIRA AGRICOLA - Roçadeira hidráulica, nova, com transmissão direta, central, lateral, com largura de corte mínima de 1500 mm, funcionamento pela tomada de força do trator, sem correia, no mínimo 02 facas, altura mínima de corte de 50 a 200mm, com roda guia.</t>
  </si>
  <si>
    <t>SOPRADOR - Soprador costal de folhas, nova, motor 2 tempos, com 56 cm3 cilindradas, potencia 2,6 KW/3,54PS, rotação lenta 3000rpm e rotação máxima 7250rpm, com garantia mínima de 12 meses.</t>
  </si>
  <si>
    <t>CORTADOR DE ASFALTO - Cortadora de piso Concreto / Asfalto nova, motor a gasolina 04 (quatro) tempo, com potência a partir de 13 HP, disco com diâmetro até 450 mm (18''), com rotação de disco nominal a partir de 2200 RPM, com profundidade de corte de no mínimo de 200 mm, tanque de combustível com capacidade para no mínimo 6 litros, tanque de água com capacidade a partir de 20 litros, peso operacional a partir de 95kgs, equipada com 02 discos de corte diamantado.</t>
  </si>
  <si>
    <t>ROLO COMPACTADOR - Rolo compactador vibratório, novo, monocilíndrico, com motor a gasolina, potência mínima 5,5cv, tanque de água no mínimo de 15 litros, alça para guinchar e com 1 (um) ano de garantia.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</si>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</sst>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68.75">
      <c r="A17">
        <v>13</v>
      </c>
      <c r="B17">
        <v>154</v>
      </c>
      <c r="C17">
        <v>2014</v>
      </c>
      <c r="D17">
        <v>1</v>
      </c>
      <c r="G17" s="14">
        <v>1</v>
      </c>
      <c r="H17" s="19" t="s">
        <v>21</v>
      </c>
      <c r="I17" s="22">
        <v>2</v>
      </c>
      <c r="J17" s="22" t="s">
        <v>22</v>
      </c>
      <c r="K17" s="14"/>
      <c r="L17" s="6"/>
      <c r="M17" s="1"/>
      <c r="N17" s="1"/>
      <c r="O17" s="28">
        <f>(IF(AND(J17&gt;0,J17&lt;=I17),J17,I17)*(L17-M17+N17))</f>
        <v>0</v>
      </c>
      <c r="P17" s="11"/>
      <c r="Q17" s="1"/>
      <c r="R17" s="1"/>
    </row>
    <row r="18" spans="1:18" ht="56.25">
      <c r="A18">
        <v>13</v>
      </c>
      <c r="B18">
        <v>154</v>
      </c>
      <c r="C18">
        <v>2014</v>
      </c>
      <c r="D18">
        <v>2</v>
      </c>
      <c r="G18" s="14">
        <v>2</v>
      </c>
      <c r="H18" s="19" t="s">
        <v>23</v>
      </c>
      <c r="I18" s="22">
        <v>4</v>
      </c>
      <c r="J18" s="22" t="s">
        <v>22</v>
      </c>
      <c r="K18" s="14"/>
      <c r="L18" s="6"/>
      <c r="M18" s="1"/>
      <c r="N18" s="1"/>
      <c r="O18" s="28">
        <f>(IF(AND(J18&gt;0,J18&lt;=I18),J18,I18)*(L18-M18+N18))</f>
        <v>0</v>
      </c>
      <c r="P18" s="11"/>
      <c r="Q18" s="1"/>
      <c r="R18" s="1"/>
    </row>
    <row r="19" spans="1:18" ht="90">
      <c r="A19">
        <v>13</v>
      </c>
      <c r="B19">
        <v>154</v>
      </c>
      <c r="C19">
        <v>2014</v>
      </c>
      <c r="D19">
        <v>3</v>
      </c>
      <c r="G19" s="14">
        <v>3</v>
      </c>
      <c r="H19" s="19" t="s">
        <v>24</v>
      </c>
      <c r="I19" s="22">
        <v>4</v>
      </c>
      <c r="J19" s="22" t="s">
        <v>22</v>
      </c>
      <c r="K19" s="14"/>
      <c r="L19" s="6"/>
      <c r="M19" s="1"/>
      <c r="N19" s="1"/>
      <c r="O19" s="28">
        <f>(IF(AND(J19&gt;0,J19&lt;=I19),J19,I19)*(L19-M19+N19))</f>
        <v>0</v>
      </c>
      <c r="P19" s="11"/>
      <c r="Q19" s="1"/>
      <c r="R19" s="1"/>
    </row>
    <row r="20" spans="1:18" ht="56.25">
      <c r="A20">
        <v>13</v>
      </c>
      <c r="B20">
        <v>154</v>
      </c>
      <c r="C20">
        <v>2014</v>
      </c>
      <c r="D20">
        <v>4</v>
      </c>
      <c r="G20" s="14">
        <v>4</v>
      </c>
      <c r="H20" s="19" t="s">
        <v>25</v>
      </c>
      <c r="I20" s="22">
        <v>2</v>
      </c>
      <c r="J20" s="22" t="s">
        <v>22</v>
      </c>
      <c r="K20" s="14"/>
      <c r="L20" s="6"/>
      <c r="M20" s="1"/>
      <c r="N20" s="1"/>
      <c r="O20" s="28">
        <f>(IF(AND(J20&gt;0,J20&lt;=I20),J20,I20)*(L20-M20+N20))</f>
        <v>0</v>
      </c>
      <c r="P20" s="11"/>
      <c r="Q20" s="1"/>
      <c r="R20" s="1"/>
    </row>
    <row r="21" spans="1:18" ht="45">
      <c r="A21">
        <v>13</v>
      </c>
      <c r="B21">
        <v>154</v>
      </c>
      <c r="C21">
        <v>2014</v>
      </c>
      <c r="D21">
        <v>5</v>
      </c>
      <c r="G21" s="14">
        <v>5</v>
      </c>
      <c r="H21" s="19" t="s">
        <v>26</v>
      </c>
      <c r="I21" s="22">
        <v>5</v>
      </c>
      <c r="J21" s="22" t="s">
        <v>22</v>
      </c>
      <c r="K21" s="14"/>
      <c r="L21" s="6"/>
      <c r="M21" s="1"/>
      <c r="N21" s="1"/>
      <c r="O21" s="28">
        <f>(IF(AND(J21&gt;0,J21&lt;=I21),J21,I21)*(L21-M21+N21))</f>
        <v>0</v>
      </c>
      <c r="P21" s="11"/>
      <c r="Q21" s="1"/>
      <c r="R21" s="1"/>
    </row>
    <row r="22" spans="1:18" ht="101.25">
      <c r="A22">
        <v>13</v>
      </c>
      <c r="B22">
        <v>154</v>
      </c>
      <c r="C22">
        <v>2014</v>
      </c>
      <c r="D22">
        <v>6</v>
      </c>
      <c r="G22" s="14">
        <v>6</v>
      </c>
      <c r="H22" s="19" t="s">
        <v>27</v>
      </c>
      <c r="I22" s="22">
        <v>3</v>
      </c>
      <c r="J22" s="22" t="s">
        <v>22</v>
      </c>
      <c r="K22" s="14"/>
      <c r="L22" s="6"/>
      <c r="M22" s="1"/>
      <c r="N22" s="1"/>
      <c r="O22" s="28">
        <f>(IF(AND(J22&gt;0,J22&lt;=I22),J22,I22)*(L22-M22+N22))</f>
        <v>0</v>
      </c>
      <c r="P22" s="11"/>
      <c r="Q22" s="1"/>
      <c r="R22" s="1"/>
    </row>
    <row r="23" spans="1:18" ht="45">
      <c r="A23">
        <v>13</v>
      </c>
      <c r="B23">
        <v>154</v>
      </c>
      <c r="C23">
        <v>2014</v>
      </c>
      <c r="D23">
        <v>7</v>
      </c>
      <c r="G23" s="14">
        <v>7</v>
      </c>
      <c r="H23" s="19" t="s">
        <v>28</v>
      </c>
      <c r="I23" s="22">
        <v>4</v>
      </c>
      <c r="J23" s="22" t="s">
        <v>22</v>
      </c>
      <c r="K23" s="14"/>
      <c r="L23" s="6"/>
      <c r="M23" s="1"/>
      <c r="N23" s="1"/>
      <c r="O23" s="28">
        <f>(IF(AND(J23&gt;0,J23&lt;=I23),J23,I23)*(L23-M23+N23))</f>
        <v>0</v>
      </c>
      <c r="P23" s="11"/>
      <c r="Q23" s="1"/>
      <c r="R23" s="1"/>
    </row>
    <row r="24" spans="7:18" ht="15">
      <c r="G24" s="14"/>
      <c r="H24" s="19"/>
      <c r="I24" s="22"/>
      <c r="J24" s="22"/>
      <c r="K24" s="14"/>
      <c r="L24" s="6"/>
      <c r="M24" s="1"/>
      <c r="N24" s="1"/>
      <c r="O24" s="8"/>
      <c r="P24" s="11"/>
      <c r="Q24" s="1"/>
      <c r="R24" s="1"/>
    </row>
    <row r="25" spans="8:15" ht="15">
      <c r="H25" s="33"/>
      <c r="L25" s="30" t="s">
        <v>29</v>
      </c>
      <c r="N25" s="31"/>
      <c r="O25" s="32">
        <f>SUM(O10:O23)</f>
        <v>0</v>
      </c>
    </row>
    <row r="26" ht="15.75" thickBot="1">
      <c r="H26" s="33"/>
    </row>
    <row r="27" spans="8:16" ht="15">
      <c r="H27" s="33"/>
      <c r="N27" s="38"/>
      <c r="O27" s="41"/>
      <c r="P27" s="42" t="s">
        <v>34</v>
      </c>
    </row>
    <row r="28" spans="8:16" ht="15">
      <c r="H28" s="33" t="s">
        <v>30</v>
      </c>
      <c r="I28" s="36"/>
      <c r="N28" s="38"/>
      <c r="O28" s="40"/>
      <c r="P28" s="39"/>
    </row>
    <row r="29" spans="8:16" ht="15">
      <c r="H29" s="33" t="s">
        <v>31</v>
      </c>
      <c r="I29" s="36"/>
      <c r="N29" s="38"/>
      <c r="O29" s="40"/>
      <c r="P29" s="39"/>
    </row>
    <row r="30" spans="8:16" ht="15">
      <c r="H30" s="33" t="s">
        <v>32</v>
      </c>
      <c r="I30" s="3"/>
      <c r="N30" s="38"/>
      <c r="O30" s="40"/>
      <c r="P30" s="39"/>
    </row>
    <row r="31" spans="8:16" ht="15">
      <c r="H31" s="33" t="s">
        <v>33</v>
      </c>
      <c r="I31" s="36"/>
      <c r="N31" s="38"/>
      <c r="O31" s="40"/>
      <c r="P31" s="39"/>
    </row>
    <row r="32" spans="8:16" ht="15">
      <c r="H32" s="33"/>
      <c r="I32" s="37"/>
      <c r="N32" s="38"/>
      <c r="O32" s="40"/>
      <c r="P32" s="39"/>
    </row>
    <row r="33" spans="8:16" ht="15">
      <c r="H33" s="33"/>
      <c r="I33" s="3"/>
      <c r="N33" s="38"/>
      <c r="O33" s="40"/>
      <c r="P33" s="39"/>
    </row>
    <row r="34" spans="8:16" ht="15">
      <c r="H34" s="33"/>
      <c r="I34" s="3"/>
      <c r="N34" s="38"/>
      <c r="O34" s="40"/>
      <c r="P34" s="39"/>
    </row>
    <row r="35" spans="14:16" ht="15">
      <c r="N35" s="38"/>
      <c r="O35" s="40"/>
      <c r="P35" s="39"/>
    </row>
    <row r="36" spans="14:16" ht="15.75" thickBot="1">
      <c r="N36" s="38"/>
      <c r="O36" s="43"/>
      <c r="P36" s="44" t="s">
        <v>35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2014-09-26T18:34:46Z</dcterms:created>
  <dcterms:modified xsi:type="dcterms:W3CDTF">2014-09-26T18:34:47Z</dcterms:modified>
  <cp:category/>
  <cp:version/>
  <cp:contentType/>
  <cp:contentStatus/>
</cp:coreProperties>
</file>