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22995" windowHeight="11820" activeTab="0"/>
  </bookViews>
  <sheets>
    <sheet name="Plan1" sheetId="1" r:id="rId1"/>
  </sheets>
  <definedNames/>
  <calcPr fullCalcOnLoad="1"/>
</workbook>
</file>

<file path=xl/sharedStrings.xml><?xml version="1.0" encoding="utf-8"?>
<sst xmlns="http://schemas.openxmlformats.org/spreadsheetml/2006/main" count="37" uniqueCount="33">
  <si>
    <t>PREFEITURA MUNICIPAL DE ITAPETININGA</t>
  </si>
  <si>
    <t>DIGITAÇÃO ELETRÔNICA DA PROPOSTA</t>
  </si>
  <si>
    <t>PREGÃO PRESENCIAL</t>
  </si>
  <si>
    <t>SEQUENCIA: 145</t>
  </si>
  <si>
    <t>Data Abertura: 06/10/2014 Hrs: 09:00</t>
  </si>
  <si>
    <t xml:space="preserve">Local Entrega: A SER ENTREGUE NO LOCAL DO EVENTO., </t>
  </si>
  <si>
    <t>Observação: CONTRATAÇÃO DE EMPRESA PARA O TRANSPORTE DE PACIENTES FORA DO MUNICÍPIO - SISTEMA DE REGISTRO DE PREÇOS - SECRETARIA MUNICIPAL DE SAÚDE.</t>
  </si>
  <si>
    <t>NOME / RAZÃO SOCIAL</t>
  </si>
  <si>
    <t>CPF/CNPJ</t>
  </si>
  <si>
    <t>cd_Modalidade</t>
  </si>
  <si>
    <t>cd_Sequencia</t>
  </si>
  <si>
    <t>cd_Exercicio</t>
  </si>
  <si>
    <t>cd_Item</t>
  </si>
  <si>
    <t>ITEM</t>
  </si>
  <si>
    <t>PRODUTO</t>
  </si>
  <si>
    <t>QDE. REQUIS.</t>
  </si>
  <si>
    <t>UNIDADE</t>
  </si>
  <si>
    <t>VL. UNITÁRIO</t>
  </si>
  <si>
    <t>VL. TOTAL</t>
  </si>
  <si>
    <t>MARCA</t>
  </si>
  <si>
    <t>cd_Complemento</t>
  </si>
  <si>
    <t>TRANSPORTE - TRANSPORTE DE PESSOAS PARA CIDADE DE SÃO PAULO - PERCURSO:- HOSPITAL DAS CLINICAS, TADEU CVITAL, AACD, AC CAMARGO, ALBERT EINSTEIN, VILA MARIANA, APAE, DANTE PAZZANEZZI, EMILIO RIBAS, GRAAC, HOSPITAL DO CANCER, HOSPTAL DOS RINS, INSTITUTO DO CANCER, PEROLA BRAINTON, SANTA CASA DE MISERICORDIA, SANTA CASA MARTINS FONTES, INCOR, HOSPTAL BRIGADEIRO, BENEFICIENCIA PORTUGUESA, CLINICAS, DR AGUIAR, SERVIDOR PUBLICO, BARRA FUNDA E IPMED. CAPACIDADE MÍNIMA DE 46 LUGARES</t>
  </si>
  <si>
    <t>KM</t>
  </si>
  <si>
    <t>TRANSPORTE - TRANSPORTE DE PESSOAS PARA A CIDADE DE SOROCABA - PERCURSO:- HOSPITAL REGIONAL LEONOR DE BARROS, SANTA LUCINDA, NUCLEON, HOSPITAOL EVANGELICO, ASSOCIAÇÃO CRIANÇA, AFISSORE, APADAS, BOS, SANTA CASA E GEPACI.CAPACIDADE MÍNIMA DE 46 LUGARES</t>
  </si>
  <si>
    <t>TRANSPORTE - TRANSPORTE DE PESSOAS PARA CIDADE DE ITU, CAMPINAS, SALTO DE PIRAPORA, SALTO DE ITU, SOROCABA E TATUÍ - PERCURSO:- HOSPITAL REGIONAL DE SOROCABA, LEONOR DE BARROS, SANTA LUCINDA, GEPACI, NUCLEON, HOSPITAL EVANGELICO, ASSOCIAÇÃO CRIANÇA, AFISSORE, APADAS, BOS, SANTA CASA DE SOROCABA, UNIP, HOSPITAL MARIO GATTI, UNICAMP, BOLDRINI, CELSO PIERRO, PUC I E II, SANTA CASA DE ITU, PIRAPITIGUI, SANATORINHO, AME I E II, HOSPITAL DA CANA, OROCENTRO, SANTA CASA DE SALTO DE ITU, SANTA CASA DE SALTO DE PIRAPORA, SANTA CASA DE TATUÍ, CEMEM, CIT.CAPACIDADE MINÍMA 46 LUGARESA</t>
  </si>
  <si>
    <t>TRANSPORTE - TRANSPORTE DE PESSOAS PARA MULTIRÃO DE CONSULTAS AGENDADAS - PERCURSO:- SOROCABA, SALTO DE ITU, SALTO DE PIRAPORA E OUTRAS.CAPACIDADE MÍNIMA DE 46 LUGARES</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</si>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</sst>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3"/>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ht="31.5">
      <c r="H1" s="15" t="s">
        <v>0</v>
      </c>
    </row>
    <row r="3" ht="15">
      <c r="H3" s="16" t="s">
        <v>1</v>
      </c>
    </row>
    <row r="5" ht="15">
      <c r="H5" s="16" t="s">
        <v>2</v>
      </c>
    </row>
    <row r="6" ht="15">
      <c r="H6" s="16" t="s">
        <v>3</v>
      </c>
    </row>
    <row r="7" spans="8:9" ht="15">
      <c r="H7" s="16" t="s">
        <v>4</v>
      </c>
      <c r="I7" s="20" t="s">
        <v>4</v>
      </c>
    </row>
    <row r="8" spans="8:9" ht="30">
      <c r="H8" s="16" t="s">
        <v>5</v>
      </c>
      <c r="I8" s="20" t="s">
        <v>6</v>
      </c>
    </row>
    <row r="10" ht="15">
      <c r="H10" s="17" t="s">
        <v>7</v>
      </c>
    </row>
    <row r="11" spans="8:15" ht="15">
      <c r="H11" s="34"/>
      <c r="L11" s="26"/>
      <c r="M11" s="25"/>
      <c r="N11" s="25"/>
      <c r="O11" s="24"/>
    </row>
    <row r="12" spans="8:15" ht="15">
      <c r="H12" s="17" t="s">
        <v>8</v>
      </c>
      <c r="O12" s="27"/>
    </row>
    <row r="13" spans="8:15" ht="15">
      <c r="H13" s="35"/>
      <c r="O13" s="27"/>
    </row>
    <row r="14" ht="15">
      <c r="O14" s="27"/>
    </row>
    <row r="15" ht="15">
      <c r="O15" s="27"/>
    </row>
    <row r="16" spans="1:18" ht="15">
      <c r="A16" t="s">
        <v>9</v>
      </c>
      <c r="B16" t="s">
        <v>10</v>
      </c>
      <c r="C16" t="s">
        <v>11</v>
      </c>
      <c r="D16" t="s">
        <v>12</v>
      </c>
      <c r="G16" s="13" t="s">
        <v>13</v>
      </c>
      <c r="H16" s="18" t="s">
        <v>14</v>
      </c>
      <c r="I16" s="21" t="s">
        <v>15</v>
      </c>
      <c r="J16" s="21" t="s">
        <v>16</v>
      </c>
      <c r="K16" s="23"/>
      <c r="L16" s="5" t="s">
        <v>17</v>
      </c>
      <c r="M16" s="2"/>
      <c r="N16" s="2"/>
      <c r="O16" s="29" t="s">
        <v>18</v>
      </c>
      <c r="P16" s="10" t="s">
        <v>19</v>
      </c>
      <c r="R16" t="s">
        <v>20</v>
      </c>
    </row>
    <row r="17" spans="1:18" ht="112.5">
      <c r="A17">
        <v>13</v>
      </c>
      <c r="B17">
        <v>145</v>
      </c>
      <c r="C17">
        <v>2014</v>
      </c>
      <c r="D17">
        <v>1</v>
      </c>
      <c r="G17" s="14">
        <v>1</v>
      </c>
      <c r="H17" s="19" t="s">
        <v>21</v>
      </c>
      <c r="I17" s="22">
        <v>140000</v>
      </c>
      <c r="J17" s="22" t="s">
        <v>22</v>
      </c>
      <c r="K17" s="14"/>
      <c r="L17" s="6"/>
      <c r="M17" s="1"/>
      <c r="N17" s="1"/>
      <c r="O17" s="28">
        <f>(IF(AND(J17&gt;0,J17&lt;=I17),J17,I17)*(L17-M17+N17))</f>
        <v>0</v>
      </c>
      <c r="P17" s="11"/>
      <c r="Q17" s="1"/>
      <c r="R17" s="1"/>
    </row>
    <row r="18" spans="1:18" ht="67.5">
      <c r="A18">
        <v>13</v>
      </c>
      <c r="B18">
        <v>145</v>
      </c>
      <c r="C18">
        <v>2014</v>
      </c>
      <c r="D18">
        <v>2</v>
      </c>
      <c r="G18" s="14">
        <v>2</v>
      </c>
      <c r="H18" s="19" t="s">
        <v>23</v>
      </c>
      <c r="I18" s="22">
        <v>86400</v>
      </c>
      <c r="J18" s="22" t="s">
        <v>22</v>
      </c>
      <c r="K18" s="14"/>
      <c r="L18" s="6"/>
      <c r="M18" s="1"/>
      <c r="N18" s="1"/>
      <c r="O18" s="28">
        <f>(IF(AND(J18&gt;0,J18&lt;=I18),J18,I18)*(L18-M18+N18))</f>
        <v>0</v>
      </c>
      <c r="P18" s="11"/>
      <c r="Q18" s="1"/>
      <c r="R18" s="1"/>
    </row>
    <row r="19" spans="1:18" ht="135">
      <c r="A19">
        <v>13</v>
      </c>
      <c r="B19">
        <v>145</v>
      </c>
      <c r="C19">
        <v>2014</v>
      </c>
      <c r="D19">
        <v>3</v>
      </c>
      <c r="G19" s="14">
        <v>3</v>
      </c>
      <c r="H19" s="19" t="s">
        <v>24</v>
      </c>
      <c r="I19" s="22">
        <v>156000</v>
      </c>
      <c r="J19" s="22" t="s">
        <v>22</v>
      </c>
      <c r="K19" s="14"/>
      <c r="L19" s="6"/>
      <c r="M19" s="1"/>
      <c r="N19" s="1"/>
      <c r="O19" s="28">
        <f>(IF(AND(J19&gt;0,J19&lt;=I19),J19,I19)*(L19-M19+N19))</f>
        <v>0</v>
      </c>
      <c r="P19" s="11"/>
      <c r="Q19" s="1"/>
      <c r="R19" s="1"/>
    </row>
    <row r="20" spans="1:18" ht="45">
      <c r="A20">
        <v>13</v>
      </c>
      <c r="B20">
        <v>145</v>
      </c>
      <c r="C20">
        <v>2014</v>
      </c>
      <c r="D20">
        <v>4</v>
      </c>
      <c r="G20" s="14">
        <v>4</v>
      </c>
      <c r="H20" s="19" t="s">
        <v>25</v>
      </c>
      <c r="I20" s="22">
        <v>48000</v>
      </c>
      <c r="J20" s="22" t="s">
        <v>22</v>
      </c>
      <c r="K20" s="14"/>
      <c r="L20" s="6"/>
      <c r="M20" s="1"/>
      <c r="N20" s="1"/>
      <c r="O20" s="28">
        <f>(IF(AND(J20&gt;0,J20&lt;=I20),J20,I20)*(L20-M20+N20))</f>
        <v>0</v>
      </c>
      <c r="P20" s="11"/>
      <c r="Q20" s="1"/>
      <c r="R20" s="1"/>
    </row>
    <row r="21" spans="7:18" ht="15">
      <c r="G21" s="14"/>
      <c r="H21" s="19"/>
      <c r="I21" s="22"/>
      <c r="J21" s="22"/>
      <c r="K21" s="14"/>
      <c r="L21" s="6"/>
      <c r="M21" s="1"/>
      <c r="N21" s="1"/>
      <c r="O21" s="8"/>
      <c r="P21" s="11"/>
      <c r="Q21" s="1"/>
      <c r="R21" s="1"/>
    </row>
    <row r="22" spans="8:15" ht="15">
      <c r="H22" s="33"/>
      <c r="L22" s="30" t="s">
        <v>26</v>
      </c>
      <c r="N22" s="31"/>
      <c r="O22" s="32">
        <f>SUM(O10:O20)</f>
        <v>0</v>
      </c>
    </row>
    <row r="23" ht="15.75" thickBot="1">
      <c r="H23" s="33"/>
    </row>
    <row r="24" spans="8:16" ht="15">
      <c r="H24" s="33"/>
      <c r="N24" s="38"/>
      <c r="O24" s="41"/>
      <c r="P24" s="42" t="s">
        <v>31</v>
      </c>
    </row>
    <row r="25" spans="8:16" ht="15">
      <c r="H25" s="33" t="s">
        <v>27</v>
      </c>
      <c r="I25" s="36"/>
      <c r="N25" s="38"/>
      <c r="O25" s="40"/>
      <c r="P25" s="39"/>
    </row>
    <row r="26" spans="8:16" ht="15">
      <c r="H26" s="33" t="s">
        <v>28</v>
      </c>
      <c r="I26" s="36"/>
      <c r="N26" s="38"/>
      <c r="O26" s="40"/>
      <c r="P26" s="39"/>
    </row>
    <row r="27" spans="8:16" ht="15">
      <c r="H27" s="33" t="s">
        <v>29</v>
      </c>
      <c r="I27" s="3"/>
      <c r="N27" s="38"/>
      <c r="O27" s="40"/>
      <c r="P27" s="39"/>
    </row>
    <row r="28" spans="8:16" ht="15">
      <c r="H28" s="33" t="s">
        <v>30</v>
      </c>
      <c r="I28" s="36"/>
      <c r="N28" s="38"/>
      <c r="O28" s="40"/>
      <c r="P28" s="39"/>
    </row>
    <row r="29" spans="8:16" ht="15">
      <c r="H29" s="33"/>
      <c r="I29" s="37"/>
      <c r="N29" s="38"/>
      <c r="O29" s="40"/>
      <c r="P29" s="39"/>
    </row>
    <row r="30" spans="8:16" ht="15">
      <c r="H30" s="33"/>
      <c r="I30" s="3"/>
      <c r="N30" s="38"/>
      <c r="O30" s="40"/>
      <c r="P30" s="39"/>
    </row>
    <row r="31" spans="8:16" ht="15">
      <c r="H31" s="33"/>
      <c r="I31" s="3"/>
      <c r="N31" s="38"/>
      <c r="O31" s="40"/>
      <c r="P31" s="39"/>
    </row>
    <row r="32" spans="14:16" ht="15">
      <c r="N32" s="38"/>
      <c r="O32" s="40"/>
      <c r="P32" s="39"/>
    </row>
    <row r="33" spans="14:16" ht="15.75" thickBot="1">
      <c r="N33" s="38"/>
      <c r="O33" s="43"/>
      <c r="P33" s="44" t="s">
        <v>32</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Paulo Cesar Proença Weiss</dc:creator>
  <cp:keywords/>
  <dc:description/>
  <cp:lastModifiedBy>Paulo Cesar Proença Weiss</cp:lastModifiedBy>
  <dcterms:created xsi:type="dcterms:W3CDTF">2014-09-23T11:45:15Z</dcterms:created>
  <dcterms:modified xsi:type="dcterms:W3CDTF">2014-09-23T11:45:16Z</dcterms:modified>
  <cp:category/>
  <cp:version/>
  <cp:contentType/>
  <cp:contentStatus/>
</cp:coreProperties>
</file>