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22995" windowHeight="11820" activeTab="0"/>
  </bookViews>
  <sheets>
    <sheet name="Plan1" sheetId="1" r:id="rId1"/>
  </sheets>
  <definedNames/>
  <calcPr fullCalcOnLoad="1"/>
</workbook>
</file>

<file path=xl/sharedStrings.xml><?xml version="1.0" encoding="utf-8"?>
<sst xmlns="http://schemas.openxmlformats.org/spreadsheetml/2006/main" count="323" uniqueCount="184">
  <si>
    <t>PREFEITURA MUNICIPAL DE ITAPETININGA</t>
  </si>
  <si>
    <t>DIGITAÇÃO ELETRÔNICA DA PROPOSTA</t>
  </si>
  <si>
    <t>PREGÃO PRESENCIAL</t>
  </si>
  <si>
    <t>SEQUENCIA: 129</t>
  </si>
  <si>
    <t>Data Abertura: 18/09/2014 Hrs: 09:00</t>
  </si>
  <si>
    <t>Local Entrega: ALMOXARIFADO DA SAÚDE, AV. JOSÉ DE ALMEIDA CARVALHO, 2210 - VILA PROGRESSO</t>
  </si>
  <si>
    <t>Observação: AQUISIÇÃO DE MATERIAL DE ENFERMAGEM PARA ATENDER UNIDADES DE SAÚDE, PROGRAMA DE SAÚDE DA FAMÍLIA E AMBULATÓRIO DE FERIDAS PARA A SECRETARIA MUNICIPAL DE SAÚDE (SISTEMA DE REGISTRO DE PREÇOS).</t>
  </si>
  <si>
    <t>NOME / RAZÃO SOCIAL</t>
  </si>
  <si>
    <t>CPF/CNPJ</t>
  </si>
  <si>
    <t>cd_Modalidade</t>
  </si>
  <si>
    <t>cd_Sequencia</t>
  </si>
  <si>
    <t>cd_Exercicio</t>
  </si>
  <si>
    <t>cd_Item</t>
  </si>
  <si>
    <t>ITEM</t>
  </si>
  <si>
    <t>PRODUTO</t>
  </si>
  <si>
    <t>QDE. REQUIS.</t>
  </si>
  <si>
    <t>UNIDADE</t>
  </si>
  <si>
    <t>VL. UNITÁRIO</t>
  </si>
  <si>
    <t>VL. TOTAL</t>
  </si>
  <si>
    <t>MARCA</t>
  </si>
  <si>
    <t>cd_Complemento</t>
  </si>
  <si>
    <t>ABAIXADOR DE LINGUA - ABAIXADOR DE LÍNGUA EM MADEIRA LISA, TIPO ESPÁTULA, COM EXTREMIDADES ARREDONDADAS, SEMREBARBAS, DESCARTÁVEL, Nº DE LOTE, PACOTE COM 100 UNIDADES</t>
  </si>
  <si>
    <t>PC</t>
  </si>
  <si>
    <t>ALMOTOLIA EM PLASTICO COR TRANSPARENTE - ALMOTOLIA EM PLASTICO TRANSPARENTE, CAPACIDADE DE 250 ML BICO RETO, TAMPA PROTETORA DA PONTEIRA COM ENCAIXE QUE IMPEÇA VAZAMENTO.</t>
  </si>
  <si>
    <t>AVENTAL DESCARTAVEL MANGA LONGA - AVENTAL DESCARTÁVEL EM FALSO TECIDO, 50G/M², MANGA LONGA, PUNHO COM ELÁSTICO, COM 1,20 CM DE COMPRIMENTO, FECHANDO-SE NAS COSTAS COM AMARRAS NA ALTURA DO PESCOÇO E DA CINTURA, ACABAMENTO EM OVERLOCK, EMBALAGEM ÚNICA, COM DADOS DE IDENTIFICAÇÃO E PROCEDÊNCIA.PACOTE COM 10 UNIDADES</t>
  </si>
  <si>
    <t>UN</t>
  </si>
  <si>
    <t>COLETOR DE MATERIAL PERFURO CORTANTE 7 LTS - KIT COM 10 UNIDADES - COLETOR DE MATERIAL PERFURO CORTANTE 7 LITROS, EM CAIXA DE PAPELÃO IMPERMEÁVEL, COM CINTA DE PAPELÃO RÍGIDO E RESISTENTE PARA O REFORÇO INTERNO, BANDEJA COLETORA DE LÍQUIDOS, SACO PLÁSTICO PARA REVESTIMENTO, CAPACIDADE DE 07 LITROS, EMBALAGEM COM DADOS DE IDENTIFICAÇÃO E PROCEDÊNCIA SEGUINDO AS NORMAS DA ABNT.</t>
  </si>
  <si>
    <t>DISPOSITIVO PARA INFUSAO INTRAVENOSO CALIBRE 23 G - DISPOSITIVO PARA INFUSÃO INTRAVENOSA, CALIBRE 23 G, DESCARTÁVEL, AGULHA SILICONIZADA, BISEL TRIFACETADO, COM PROTETOR, ASAS FLEXÍVEIS COM CONECTOR RÍGIDO, ATÓXICO, APIROGÊNICO, COM INDICAÇÃO NUMÉRICA VISÍVEL, ESTERILIZADO, EMBALADO INDIVIDUALMENTE EM PAPEL GRAU CIRÚRGICO, DATA DE ESTERILIZAÇÃO, PRAZO DE VALIDADE, E Nº DE LOTE NA EMBALAGEM.</t>
  </si>
  <si>
    <t>TERMOMETRO CLINICO DIGITAL - TERMOMETRO DIGITAL DE 35° A 42°, , DE FACIL LEITURA, EMBALADO EM CAIXAS INDIVIDUAIS CONFORME NORMAS ANVISA.</t>
  </si>
  <si>
    <t>DISPOSITIVO PARA INFUSAO INTRAVENOSA CALIBRE 21 G - DISPOSITIVO PARA INFUSÃO INTRAVENOSA, CALIBRE 21 G, DESCARTÁVEL, AGULHA SILICONIZADA, BISEL TRIFACETADO, COM PROTETOR, ASAS FLEXÍVEIS COM CONECTOR RÍGIDO, ATÓXICO, APIROGÊNICO, COM INDICAÇÃO NUMÉRICA VISÍVEL, ESTERILIZADO, EMBALADO INDIVIDUALMENTE EM PAPEL GRAU CIRÚRGICO, DATA DE ESTERILIZAÇÃO, PRAZO DE VALIDADE, E Nº DE LOTE NA EMBALAGEM.</t>
  </si>
  <si>
    <t>EQUIPO MACROGOTAS COM INJETOR LATERAL - EQUIPO PARA APLICAÇÃO DE SOLUÇÃO PARENTERAL, COM INJETOR LATERALIZADO, MACROGOTAS COPO NIVELADOR INCOLOR, BICO BISELADO, TUBO VINIL, ATÓXICO, APIROGÊNICO, COM FLASH BALL E PINÇA ROLETE, COM CONECTOR PARA ESCALPE SOLDADO, DESCARTÁVEL E ESTERELIZADO</t>
  </si>
  <si>
    <t>GEL PARA E.C.G - GEL PARA E.C.G. - FRASCO CONTENDO 1000 ML INODORO, PH NEUTRO, ELETRICAMENTE CONDUTIVO, ISENTO DE GORDURA, SAL, NaCL, FORMA DE APRESENTAÇÃO EM EMBALAGEM COM UM LITRO, EM FRASCO APROPRIADO COM DADOS DE IDENTIFICAÇÃO, VALIDADE E REGISTRO NO MS.</t>
  </si>
  <si>
    <t>LAMINA DE BISTURI Nº 21  - LAMINA DE BISTURI Nº21</t>
  </si>
  <si>
    <t>DISPOSITIVO PARA INFUSAO INTRAVENOSA CALIBRE 27 G - DISPOSITIVO PARA INFUSÃO INTRAVENOSA, CALIBRE 27 G, (SCALP) DESCARTÁVEL, AGULHA SILICONIZADA, BISEL TRIFACETADO, COM PROTETOR, ASAS FLEXÍVEIS COM CONECTOR RÍGIDO, ATÓXICO, APIROGÊNICO, COM INDICAÇÃO NUMÉRICA VISÍVEL, ESTERILIZADO, EMBALADO INDIVIDUALMENTE EM PAPEL GRAU CIRÚRGICO, DATA DE ESTERILIZAÇÃO, PRAZO DE VALIDADE, E Nº DE LOTE NA EMBALAGEM.</t>
  </si>
  <si>
    <t>BOLSA COLETORA DE URINA SISTEMA FECHADO - BOLSA COLETORA DE URINA SISTEMA FECHADO ESTERILIZADO A OXIDO DE ETILENO, DESCARTAVEL, CAPACIDADE DE 2000 ML, CONFECCIONADO EM MATERIAL APROPRIADO, COM ESCALA PARA MEDIR O FLUXO URINARIO, FUNDO ACHATADO PARA ESVAZIAMENTO COMPLETO DO COLETOR, EMBALADO INDIVIDUALMENTE PAPEL GRAU CIRURGICO, CONSTANDO EXTERNAMENTE OS DADOS DE IDENTIFICAÇAO, CONECTOR UIVERSAL COM PONTO DE COLETA PARA AMOSTRA, COM TAMPA PROTETORA, TUBO EXTENSOR, ALÇA DE SUSTENTAÇÃO, PINÇA CORTA FLUXO, APOIO PARA DEAMBULAÇÃO E TUBO DE DRENAGEM.</t>
  </si>
  <si>
    <t>ALMOTOLIA EM PLASTICO COR ESCURA - ALMOTOLIA EM PLASTICO COR ESCURA, CAPACIDADE DE 250 ML BICO RETO, TAMPA PROTETORA DA PONTEIRA COM ENCAIXE QUE IMPEÇA VAZAMENTO.</t>
  </si>
  <si>
    <t>CANETA PARA ECG - CANETA ROLLING BALL PILOT V5 EXTRAFINA; PARA USO EM ELETROCARDIÓGRAFO DA MARCA DIXTAL.</t>
  </si>
  <si>
    <t>CATETER INTRAVENOSO PERIFERICO Nº 24 - CATÉTER INTRAVENOSO PERIFÉRICO COM DISPOSITIVO DE SEGURANÇA, ERGONÔMICO E DE FÁCIL MANUSEIO. N° 24, COM COMPRIMENTO DO CATETER DE32MM A 50MM, MANDRIL CONFECCIONADA EM AÇO INOX SILICONIZADO COM AGULHA DE BISEL CURTO, TRIFACETADA, COM EXTREMIDADE LISA, CONICA, E ATRAUMATICA, CAMARA DE REFLUXO QUE PERMITA PERFEITA VISUALIZAÇÃO DO REFLUXO SANGUÍNEO E COM DISPOSITIVO DE PROTEÇÃO. CATETER CONFECCIONADO EM POLIURETANO; COM PONTA RESISTENTE SEM RASGAR, ENRUGAR E LIBERAR RESIDUOS; FLEXIVEL; DE FÁCIL MANUSEIO, PROGRESSÃO E VISUALIZAÇÃO DO REFLUXO; PERFEITA CONEXÃO COM EXTENSORES E SERINGAS. RADIOPACO, ESTERIL, DESCARTAVEL, USO ÚNICO. EMBALAGEM INDIVIDUAL EM PAPEL GRAU CIRURGICO, ABERTURA ASSEPTICA</t>
  </si>
  <si>
    <t>CATETER INTRAVENOSO PERIFERICO Nº 22 - CATÉTER INTRAVENOSO PERIFÉRICO COM DISPOSITIVO DE SEGURANÇA, ERGONÔMICO E DE FÁCIL MANUSEIO. N° 22, COM COMPRIMENTO DO CATETER DE32MM A 50MM, MANDRIL CONFECCIONADA EM AÇO INOX SILICONIZADO COM AGULHA DE BISEL CURTO, TRIFACETADA, COM EXTREMIDADE LISA, CONICA, E ATRAUMATICA, CAMARA DE REFLUXO QUE PERMITA PERFEITA VISUALIZAÇÃO DO REFLUXO SANGUÍNEO E COM DISPOSITIVO DE PROTEÇÃO. CATETER CONFECCIONADO EM POLIURETANO; COM PONTA RESISTENTE SEM RASGAR, ENRUGAR E LIBERAR RESIDUOS; FLEXIVEL; DE FÁCIL MANUSEIO, PROGRESSÃO E VISUALIZAÇÃO DO REFLUXO; PERFEITA CONEXÃO COM EXTENSORES ESERINGAS. RADIOPACO, ESTERIL, DESCARTAVEL, USO ÚNICO. EMBALAGEM INDIVIDUALEM PAPEL GRAU CIRURGICO, ABERTURA ASSEPTICACATÉTER INTRAVENOSO PERIFÉRICO COM DISPOSITIVO DE SEGURANÇA, ERGONÔMICO E DE FÁCIL MANUSEIO. N° 22, COM COMPRIMENTO DO CATETER DE32MM A 50MM, MANDRIL CONFECCIONADA EM AÇO INOX SILICONIZADO COM AGULHA DE BISEL CURTO, TRIFACETADA, COM EXTREMIDADE LISA, CONICA, E ATRAUMATICA, CAMARA DE REFLUXO QUE PERMITA PE</t>
  </si>
  <si>
    <t>CATETER INTRAVENOSO PERIFERICO Nº 20 - CATÉTER INTRAVENOSO PERIFÉRICO COM DISPOSITIVO DE SEGURANÇA, ERGONÔMICO E DE FÁCIL MANUSEIO. N° 20, COM COMPRIMENTO DO CATETER DE32MM A 50MM, MANDRIL CONFECCIONADA EM AÇO INOX SILICONIZADO COM AGULHA DE BISEL CURTO, TRIFACETADA, COM EXTREMIDADE LISA, CONICA, E ATRAUMATICA, CAMARA DE REFLUXO QUE PERMITA PERFEITA VISUALIZAÇÃO DO REFLUXO SANGUÍNEO E COM DISPOSITIVO DE PROTEÇÃO. CATETER CONFECCIONADO EM POLIURETANO; COM PONTA RESISTENTE SEM RASGAR, ENRUGAR E LIBERAR RESIDUOS; FLEXIVEL; DE FÁCIL MANUSEIO, PROGRESSÃO E VISUALIZAÇÃO DO REFLUXO; PERFEITA CONEXÃO COM EXTENSORES E SERINGAS. RADIOPACO, ESTERIL, DESCARTAVEL, USO ÚNICO. EMBALAGEM INDIVIDUAL EM PAPEL GRAU CIRURGICO, ABERTURA ASSEPTICA</t>
  </si>
  <si>
    <t>CATETER INTRAVENOSO PERIFERICO Nº 18 - CATÉTER INTRAVENOSO PERIFÉRICO COM DISPOSITIVO DE SEGURANÇA, ERGONÔMICO E DE FÁCIL MANUSEIO. N° 18, COM COMPRIMENTO DO CATETER DE32MM A 50MM, MANDRIL CONFECCIONADA EM AÇO INOX SILICONIZADO COM AGULHA DE BISEL CURTO, TRIFACETADA, COM EXTREMIDADE LISA, CONICA, E ATRAUMATICA, CAMARA DE REFLUXO QUE PERMITA PERFEITA VISUALIZAÇÃO DO REFLUXO SANGUÍNEO E COM DISPOSITIVO DE PROTEÇÃO. CATETER CONFECCIONADO EM POLIURETANO; COM PONTA RESISTENTE SEM RASGAR, ENRUGAR E LIBERAR RESIDUOS; FLEXIVEL; DE FÁCIL MANUSEIO, PROGRESSÃO E VISUALIZAÇÃO DO REFLUXO; PERFEITA CONEXÃO COM EXTENSORES E SERINGAS. RADIOPACO, ESTERIL, DESCARTAVEL, USO ÚNICO. EMBALAGEM INDIVIDUAL EM PAPEL GRAU CIRURGICO, ABERTURA ASSEPTICA</t>
  </si>
  <si>
    <t>CATETER INTRAVENOSO PERIFERICO Nº 16 - CATÉTER INTRAVENOSO PERIFÉRICO COM DISPOSITIVO DE SEGURANÇA, ERGONÔMICO E DE FÁCIL MANUSEIO. N° 16, COM COMPRIMENTO DO CATETER DE32MM A 50MM, MANDRIL CONFECCIONADA EM AÇO INOX SILICONIZADO COM AGULHA DE BISEL CURTO, TRIFACETADA, COM EXTREMIDADE LISA, CONICA, E ATRAUMATICA, CAMARA DE REFLUXO QUE PERMITA PERFEITA VISUALIZAÇÃO DO REFLUXO SANGUÍNEO E COM DISPOSITIVO DE PROTEÇÃO. CATETER CONFECCIONADO EM POLIURETANO; COM PONTA RESISTENTE SEM RASGAR, ENRUGAR E LIBERAR RESIDUOS; FLEXIVEL; DE FÁCIL MANUSEIO, PROGRESSÃO E VISUALIZAÇÃO DO REFLUXO; PERFEITA CONEXÃO COM EXTENSORES E SERINGAS. RADIOPACO, ESTERIL, DESCARTAVEL, USO ÚNICO. EMBALAGEM INDIVIDUAL EM PAPEL GRAU CIRURGICO, ABERTURA ASSEPTICA</t>
  </si>
  <si>
    <t>CATETER INTRAVENOSO PERIFERICO Nº 14 - CATÉTER INTRAVENOSO PERIFÉRICO COM DISPOSITIVO DE SEGURANÇA, ERGONÔMICO E DE FÁCIL MANUSEIO. N° 14, COM COMPRIMENTO DO CATETER DE32MM A 50MM, MANDRIL CONFECCIONADA EM AÇO INOX SILICONIZADO COM AGULHA DE BISEL CURTO, TRIFACETADA, COM EXTREMIDADE LISA, CONICA, E ATRAUMATICA, CAMARA DE REFLUXO QUE PERMITA PERFEITA VISUALIZAÇÃO DO REFLUXO SANGUÍNEO E COM DISPOSITIVO DE PROTEÇÃO. CATETER CONFECCIONADO EM POLIURETANO; COM PONTA RESISTENTE SEM RASGAR, ENRUGAR E LIBERAR RESIDUOS; FLEXIVEL; DE FÁCIL MANUSEIO, PROGRESSÃO E VISUALIZAÇÃO DO REFLUXO; PERFEITA CONEXÃO COM EXTENSORES E SERINGAS. RADIOPACO, ESTERIL, DESCARTAVEL, USO ÚNICO. EMBALAGEM INDIVIDUAL EM PAPEL GRAU CIRURGICO, ABERTURA ASSEPTICA</t>
  </si>
  <si>
    <t>ENVELOPE PARA ESTERILIZAÇAO 10CM X 100M - ENVELOPE PARA ESTERILIZAÇÃO 100 MM X 100.000 MM (10 CM X 100 M) PAPEL GRAU CIRÚRGICO, COMPOSIÇÃO CONSISTIDA EM POLPA DE CELULOSE QUIMICAMENTE BRANQUEADA, ISENTA DE FUROS, RUGAS MANCHAS, SUBSTÂNCIAS TÓXICAS, CORANTES, ODORES DESAGRADÁVEIS QUANDO ÚMIDO OU SECO, QUE NÃO SOLTE FIBRAS OU FERPAS DURANTE O USO NORMAL, GRAMATURA DE 60 A 80 G/M² E POROSIDADE CONTROLADA, CONFORME NORMA NBR SÉRIE 14.990-9, COM INDICADOR QUÍMICO PARA ESTERILIZAÇÃO IMPRESSO NO FILME, DEVENDO POSSUIR LAUDO QUE COMPROVE EFICIÊNCIA DE FILTRAÇÃO BACTERIANA ACIMA DE 95 % (BFE), EMITIDO POR LABORATÓRIO COMPETENTE, DEVENDO O FABRICANTE APRESENTAR CERTIFICADO DE BOAS PRÁTICAS DE FABRICAÇÃO CONFORME RDC 59, APRESENTAR LAUDO DE FILTRAÇÃO BACTERIANA.</t>
  </si>
  <si>
    <t>RL</t>
  </si>
  <si>
    <t>ENVELOPE PARA ESTERILIZAÇAO 25CM X 100M - ENVELOPE PARA ESTERILIZAÇÃO 250 MM X 100.000 MM (25 CM X 100 M) PAPEL GRAU CIRÚRGICO, COMPOSIÇÃO CONSISTIDA EM POLPA DE CELULOSE QUIMICAMENTE BRANQUEADA, ISENTA DE FUROS, RUGAS MANCHAS, SUBSTÂNCIAS TÓXICAS, CORANTES, ODORES DESAGRADÁVEIS QUANDO ÚMIDO OU SECO, QUE NÃO SOLTE FIBRAS OU FERPAS DURANTE O USO NORMAL, GRAMATURA DE 60 A 80 G/M² E POROSIDADE CONTROLADA, CONFORME NORMA NBR SÉRIE 14.990-9, COM INDICADOR QUÍMICO PARA ESTERILIZAÇÃO IMPRESSO NO FILME, DEVENDO POSSUIR LAUDO QUE COMPROVE EFICIÊNCIA DE FILTRAÇÃO BACTERIANA ACIMA DE 95 % (BFE), EMITIDO POR LABORATÓRIO COMPETENTE, DEVENDO O FABRICANTE APRESENTAR CERTIFICADO DE BOAS PRÁTICAS DE FABRICAÇÃO CONFORME RDC 59, APRESENTAR LAUDO DE FILTRAÇÃO BACTERIANA.</t>
  </si>
  <si>
    <t>ESCOVA CERVICAL GINEGOLOGICA DESCARTAVEL - ESCOVA CERVICAL GINEGOLÓGICA DESCARTÁVEL - ESTERIL, EMBALADAS INDIVIDUALMENTE EM PAPEL GRAU CIRÚRGICO, DEVENDO CONSTAR NA EMBALAGEM DO PRODUTO, LABORATÓRIO, DATA DE FABRICAÇÃO, LOTE E VALIDADE.</t>
  </si>
  <si>
    <t>ESPARADRAPO 10CM X 4,5 M - ESPARADRAPO IMPERMEÁVEL COM 10CM DE LARGURA E 4,50 M DE COMPRIMENTO, BRANCO, EM TECIDO DE FIOS DE ALGODÃO, COM BOA ADERÊNCIA, HIPOALERGÊNICO, QUE NÃO SOLTE FIAPOS E NÃO ENRUGUE, ACONDICIONADO EM CARRETEL DE PLÁSTICO RÍGIDO, ROLO UNIFORME COM TAMPA IDENTIFICADA, PRAZO DE VALIDADE E NÚMERO DO LOTE NA EMBALAGEM</t>
  </si>
  <si>
    <t>INDICADOR BIOLOGICO - INDICADOR BIOLOGICO DO TIPO AUTO -CONTIDO - TEMPO DE RESPOSTA ATÉ NO MÁXIMO 48 HORAS, COMPOSTO DE UMA TIRA DE PAPEL CONTENDO UMA POPULAÇÃO MICROBIANA MÍNIMO DE 100.000 (CEM MIL) ESPOROS SECOS E CALIBRADOS DE GEOBACILUS STEAROTHERMOPHILLUS (ATCC7953. COM CERTIFICADO DE QUALIDADE ASSEGURADA), PARA CONTROLE BIOLÓGICO DOS PRECESSOS DE ESTERILIZAÇÃO A VAPOR SATURADO. A TIRA CONTENDO ESPOROS ESTÁ ARMAZENADA EM UMA AMPOLA PLÁSTICA QUE TAMBÉM ACONDICIONA UMA AMPOLA DE VIDRO CONTENDO UM CALDO NUTRIENTE PRÓPRIO PARA CULTIVO DOS DOS MICROORGANISMOS. A AMPOLA PLÁSTICA É FECHADA POR UMA TAMPA PERFURADA E PROTEGIDA POR UM PAPEL FILTRO HIDRIFÓBICO. CADA AMPOLA POSSUI UM RÓTULO EXTERNO QUE INFORMA LOTE E A DATA DE FABRICAÇÃO DO PRODUTO, CONTENDO CAMPOS PARA IDENTIFICAÇÃO DA AMPOLA E UM INDICADOR QUÍMICO EXTERNO QUE DIFERENCIA AS AMPOLAS PROCESSADAS DAS NÃO PROCESSADAS. CAIXA CONTENDO 50 OU 100 UN, VALIDADE DO PRODUTOA SER ENTREQUE.</t>
  </si>
  <si>
    <t>LUVAS CIRURGICA ESTERIL Nº 7,0  - LUVA CIRURGICA Nº 7 DE LATEX NATURAL, FORMATO ANATOMICO, COM ALTA SENSIBILIDADE TATIL, ESTERIL, EMBALADA EM PAPEL GRAU CIRURGICO EM PAR, COM IDENTIFICAÇAO DA NUMERAÇAO REFERENTE AO TAMANHO, DIREITA E ESQUERDA, NUMERO DE LOTE, REGISTRADO NO MINISTERIO DA SAUDE, DATA DA ESTEREIZAÇAO E PRAZO DE VALIDADE.</t>
  </si>
  <si>
    <t>PR</t>
  </si>
  <si>
    <t>LUVAS CIRURGICA ESTERIL N° 8,5 - LUVA CIRURGICA Nº8,5 DE LATEX NATURAL, FORMATO ANATOMICO, COM ALTA SENSIBILIDADE TATIL, ESTERIL, EMBALADA EM PAPEL GRAU CIRURGICO EM PAR, COM IDENTIFICAÇAO DA NUMERAÇAO REFERENTE AO TAMANHO, DIREITA E ESQUERDA, NUMERO DE LOTE, REGISTRADO NO MINISTERIO DA SAUDE, DATA DA ESTEREIZAÇAO E PRAZO DE VALIDADE.</t>
  </si>
  <si>
    <t>LUVAS CIRURGICA ESTERIL N° 8,0 - LUVA CIRURGICA Nº 8.0 DE LATEX NATURAL, FORMATO ANATOMICO, COM ALTA SENSIBILIDADE TATIL, ESTERIL, EMBALADA EM PAPEL GRAU CIRURGICO EM PAR, COM IDENTIFICAÇAO DA NUMERAÇAO REFERENTE AO TAMANHO, DIREITA E ESQUERDA, NUMERO DE LOTE, REGISTRADO NO MINISTERIO DA SAUDE, DATA DA ESTEREIZAÇAO E PRAZO DE VALIDADE.</t>
  </si>
  <si>
    <t>EQUIPO PARA NUTRIÇAO ENTERAL DO TIPO GRAVITACIONAL EM PVC - EQUIPO PARA NUTRIÇÃO ENTERAL DO TIPO GRAVITACIONAL.PARA NUTRIÇÃO ATÓXICO, CÂMARA GOTEJADORA COM COMPRIMENTO MÍNIMO DE 4MM, TUBO DE VINIL COM COMPRIMENTO DE 1,50. ESTÉRIL APIROGENICO COM PONTA PERFURANTE QUE FACILITE A  INTRODUÇÃO EM RECIPIENTE DE SOLUÇÃO SEM RISCO DE DESCONECTAR DURANTE SEU USO, SEM ENTRADA DE AR( SEM FILTRO DE PARTÍCULA). COM CÂMERA GOTEJADORA FLEXÍVEL E TRANSPARENTE, QUE NÃO PERMITA VAZAMENTO EM SUAS JUNÇÕES, COM TUBO GOTEJADOR NO INTERIOR DA MESMA QUE ASSGURE QUE 20 GOTA SEJAM EQUIVALENTEA 1ML, TUBO EM PVC AZUL COLORIDO PARA DIFERENCIAÇÃO DOS EQUIPOS VIAS PARENTERAIS, FLEXÍVEL DE FLUXO TIPO ROLETE QUE GARANTA PERFEITO CONTROLE DE GOTEJAMENTO COM SUAVIDADE COM TERMINAL DISTAL LUER MACHO QUE PERMITA PERFEITA ADAPTAÇÃO.</t>
  </si>
  <si>
    <t>FIXADOR DE LAMINA - FIXADOR PARA LÂMINAS (FIXADOR CELULAR) 100 ML</t>
  </si>
  <si>
    <t>FR</t>
  </si>
  <si>
    <t>AMBU REANIMADOR MANUAL NEONATAL  - AMBU REANIMADOR MANUAL NEONATAL AUTOCLAVAVEL, DE SILICONE, COM RESERVATORIO DE O2 VALVULA DE SEGURANÇA, COM MASCARA DE SILICONE E CONECTOR.</t>
  </si>
  <si>
    <t>AMBU REANIMADOR MANUAL INFANTIL - AMBU REANIMADOR MANUAL INFANTIL AUTOCLAVAVEL, DE SILICONE, COM RESERVATORIO DE O2, VALVULA DE SEGURANÇA, COM MASCARA DE SILICONEE CONECTOR</t>
  </si>
  <si>
    <t>AMBU REANIMADOR MANUAL ADULTO - AMBU REANIMADOR MANUAL ADULTO, AUTOCLAVAVEL,DE SILICONE COM RESERVATORIO DE O2 VALVULA DE SEGURANÇA,COM MASCARA DE SILICONE E CONECTOR</t>
  </si>
  <si>
    <t>PAPEL FORMULARIO PARA ECG DIXTAL EP -3 CANAIS</t>
  </si>
  <si>
    <t>CATETER PARA OXIGENIO TIPO OCULOS - CATETER PARA OXIGENIO TIPO OCULOS, PRODUTO CONFECCIONADO EM PVC VERDE, FLEXIVEL, ATOXICO, EM FORMA DE CILINDRO RETO E INTEIRIÇO. A EXTREMIDADE DISTAL APRESENTA DEVIDAMENTE ACABADO E FIXADO DISPOSITIVO CONECTOR.APRESENTA SUPERFICIE LISA, UNIFORME LIVRE DE QUALQUER DEFEITO PREJUDICIAL A SUA UTILIZAÇÃO, COM COMPRIMENTO APROXIMADO DE 140CM.</t>
  </si>
  <si>
    <t>ALGODAO HIDROFILO 500 G. - ALGODÃO HIDRÓFILO EM MANTA FINA COMPOSTO DE FIBRAS 100 % ALGODÃO PURIFICADAS EM CAMADAS DE1 A15 CM ALVEJADAS, EM MANTAS UNIFORMES 80 % BRANCO ISENTAS DE IMPUREZAS ABSORVENTES COM 22 CM DE LARGURA, EMBALADO INDIVIDUALMENTE COM 500 G.</t>
  </si>
  <si>
    <t>LARINGOSCOPIO ADULTO - LARINGOSCÓPIO ADULTO COM 4 LÂMINAS CURVAS EQUIPAMENTO DE ENGATE RÁPIDO, PARA USO EM PROCEDIMENTOS DE EMERGÊNCIA E ANESTESIA, QUE NECESSITEM DE ACESSO ÁS VIAS AÉREAS. POSSUIR ALTA LUMINOSIDADE, CABO EM AÇO INOXIDÁVEL RECARTILHADO COM TAMPA DE ROSCA E MOLA EM AÇO INOXIDÁVEL PARA COMPARTIMENTO DE ALIMENTAÇÃO, ENCAIXE PARA LAMINA PADRÃO UNIVERSAL, (EM AÇO INOX) TAM. ADULTO</t>
  </si>
  <si>
    <t>LARINGOSCOPIO INFANTIL - LARINGOSCÓPIO INFANTIL COM 3 LÂMINAS RETAS EQUIPAMENTO DE ENGATE RÁPIDO, PARA USO EM PROCEDIMENTOS DE EMERGÊNCIA E ANESTESIA, QUE NECESSITEM DE ACESSO ÁS VIAS AÉREAS. POSSUIR ALTA LUMINOSIDADE, CABO EM AÇO INOXIDÁVEL RECARTILHADO COM TAMPA DE ROSCA E MOLA EM AÇO INOXIDÁVEL PARA COMPARTIMENTO DE ALIMENTAÇÃO, ENCAIXE PARA LAMINA PADRÃO UNIVERSAL, (EM AÇO INOX) TAM. INFANTIL.</t>
  </si>
  <si>
    <t>LUVAS PARA PROCEDIMENTO TAMANHO G SEM TALCO - LUVAS G SEM TALCO CONFECCIONADA EM LATEX NATURAL TEXTURA UNIFORME AMBIDESTRA COM ALTA SENSIBILIDADE TACTIL BOA ELASTICIDADE E RESISTENTE A TRAÇÃO ANTIDERAPANTE COMPRIMENTO MINIMO DE 25 CM TAMANHO GRANDE SEM TALCO CX/100 UNIDADES</t>
  </si>
  <si>
    <t>CX</t>
  </si>
  <si>
    <t>DISPOSITIVO PARA INFUSAO INTRAVENOSA CALIBRE 25 G - DISPOSITIVO PARA INFUSÃO INTRAVENOSA, CALIBRE 25 G, DESCARTÁVEL, AGULHA SILICONIZADA, BISEL TRIFACETADO, COM PROTETOR, ASAS FLEXÍVEIS COM CONECTOR RÍGIDO, ATÓXICO, APIROGÊNICO, COM INDICAÇÃO NUMÉRICA VISÍVEL, ESTERILIZADO, EMBALADO INDIVIDUALMENTE EM PAPEL GRAU CIRÚRGICO, DATA DE ESTERILIZAÇÃO, PRAZO DE VALIDADE, E Nº DE LOTE NA EMBALAGEM.</t>
  </si>
  <si>
    <t>LAMINA DE BISTURI Nº 15 - LAMINA DE BISTURI Nº 15</t>
  </si>
  <si>
    <t>LUVAS CIRURGICA ESTERIL Nº 7,5 - LUVA CIRURGICA Nº 7,5 DE LATEX NATURAL, FORMATO ANATOMICO, COM ALTA SENSIBILIDADE TATIL, ESTERIL, EMBALADA EM PAPEL GRAU CIRURGICO EM PAR, COM IDENTIFICAÇAO DA NUMERAÇAO REFERENTE AO TAMANHO, DIREITA E ESQUERDA, NUMERO DE LOTE, REGISTRADO NO MINISTERIO DA SAUDE, DATA DA ESTEREIZAÇAO E PRAZO DE VALIDADE.</t>
  </si>
  <si>
    <t>LUVAS PARA PROCEDIMENTO TAMANHO M - SEM TALCO - LUVAS M SEM TALCO CONFECCIONADA EM LATEX NATURAL TEXTURA UNIFORME AMBIDESTRA COM ALTA SENSIBILIDADE TACTIL BOA ELASTICIDADE E RESISTENTE A TRAÇÃO ANTIDERAPANTE COMPRIMENTO MINIMO DE 25 CM TAMANHO MEDIO SEM TALCO CX/100 UNIDADES</t>
  </si>
  <si>
    <t>LUVAS PARA PROCEDIMENTO TAMANHO P - SEM TALCO - LUVAS P SEM TALCO CONFECCIONADA EM LATEX NATURAL TEXTURA UNIFORME AMBIDESTRA COM ALTA SENSIBILIDADE TACTIL BOA ELASTICIDADE E RESISTENTE A TRAÇÃO ANTIDERAPANTE COMPRIMENTO MINIMO DE 25 CM TAMANHO PEQUENO SEM TALCO CX/100 UNIDADES</t>
  </si>
  <si>
    <t>COLETOR DE URINA INFANTIL FEMININO  - COLETOR DE URINA INFANTIL FEMININO ESTERIL, DESCARTAVEL, PLASTICO TRANSPARENTE, HIPOALERGENICO, CAPACIDADE 100 ML, GRADUADO A CADA 10 ML, ORIFICIO COM 3,0 CM DE DIAMETRO COM AREA ADESIVA, ADAPTAÇAO PERFEITA AO GENITAL, EMBALADO EM PACOTE COM 10 UNIDADES IDENTIFICAÇAO INDIVIDUAL, DATA DE ESTERILIZAÇAO E VALIDADE</t>
  </si>
  <si>
    <t>COLETOR DE URINA INFANTIL MASCULINO - COLETOR DE URINA INFANTIL MASCULINO ESTERIL, DESCARTAVEL, PLASTICO TRANSPARENTE, HIPOALERGENICO, CAPACIDADE 100 ML, GRADUADO A CADA 10 ML, ORIFICIO COM 3,0 CM DE DIAMETRO COM AREA ADESIVA, ADAPTAÇAO PERFEITA AO GENITAL, EMBALADO EM PACOTE COM 10 UNIDADES IDENTIFICAÇAO INDIVIDUAL, DATA DE ESTERILIZAÇAO E VALIDADE.</t>
  </si>
  <si>
    <t>COLETOR UNIVERSAL ESTERIL 80 ML - COLETOR UNIVERSAL PARA URINA/FEZES/ESCARRO, EM PLÁSTICO RÍGIDO, COM TAMPA DE ROSCA, ESTÉRIL, DESCARTÁVEL, CAPACIDADE PARA 80 ML, EMBALADA INDIVIDUALMENTE, COM PAZINHA, DATA DE ESTERILIZAÇÃO, PRAZO DE VALIDADE E Nº DE LOTE.</t>
  </si>
  <si>
    <t>COLETOR DE MATERIAL PERFURO CORTANTE 13 L - COLETOR DE MATERIAL PERFURO CORTANTE 13 LITROS, EM CAIXA DE PAPELÃO IMPERMEÁVEL, COM CINTA DE PAPELÃO RÍGIDO E RESISTENTE PARA O REFORÇO INTERNO, BANDEJA COLETORA DE LÍQUIDOS, SACO PLÁSTICO PARA REVESTIMENTO, CAPACIDADE DE 13 LITROS, EMBALAGEM COM DADOS DE IDENTIFICAÇÃO E PROCEDÊNCIA SEGUINDO AS NORMAS DA ABNT.</t>
  </si>
  <si>
    <t>COLETOR DE MATERIAL PERFURO CORTANTE 3 L - COLETOR DE MATERIAL PERFURO CORTANTE 3,0 LITROSEM CAIXA DE PAPELAO IMPERMEAVEL, COM CINTA DE PAPELAO RIGIDO E RESISTENTE PARA REFORÇO INTERNO, BANDEJA COLETORA DE LIQUIDOS, SACO PLASTICO PARA REVESTIMENTO, CAPACIDADE DE 3,0 LITROS EMBALAGEM COM DADOS DE IDENTIFICAÇAO E PROCEDENCIA, SEGUINDO AS NORMAS DA ABNT.</t>
  </si>
  <si>
    <t>ESPATULA GINECOLOGICA - ESPATULA DE AYRE EM MADEIRA LISA QUE NÃO SOLTE LASCAS RESISTENTES, COM UMA EXTREMIDADE ARREDONDADA E OUTRA BIFURCADA E ARREDONDADA MEDINDO APROXIMADAMENTE 18CM DE COMPRIMENTO,8CM DE LARGURA E 02MM DE ALTURA, EMBALAGEM COM 100 UNIDADES</t>
  </si>
  <si>
    <t>PCT</t>
  </si>
  <si>
    <t>ELETRODO DESCARTAVEL - ELETRODO DE PAPEL DESCARTAVEL USO EM ELETROCARDIOGRAMA ADESIVO HIPOALERGICO E BOA ADERENCIA, COM GEL COM BOA CONDUTIVIDADE</t>
  </si>
  <si>
    <t xml:space="preserve">ESPECULO P - TAMANHO PEQUENO (Nº1) ESTERIL, MODELO COLLINS, EM POLIESTIRENO CRISTAL E POLIESTIRENO ALTO IMPACTO, EXIGINDO ELEMENTOS ARTICULADOS SIMERICOS, CONTORNOS LISOS E REGULARES SEM REENTRANCAS, PROTUBERANCIA OU REBARBAS, APRESENTADO COM PARAFUSO JA INTRODUZIDO EM SEU ORIFICIO E PREVIAMENTE ROSQUEADO, DE MODO A FACILITAR A ABERTURA DO INSTRUMENTO PELO PROFISSIONAL, EMBALADO INDIVIDUALMENTE EM PAPEL GRAU CIRURGICO E FILME POLIESTER/POLIETILENO, DEVIDAMENTE IDENTIFICADO, DEVENDO CONSTAR NA EMBALAGEM DO PRODUTO, O NOME, DATA DE FABRICAÇAO, VALIDADE, Nº DO LOTE, CONFORME LEGISLAÇAO VIGENTE DA ANVISA. O PRODUTO A SER ENTREGUE DEVERA APRESENTAR VALIDADADE DE, NO MINIMO, 18 MESES, NO ATO DA ENTREGA.ESPECULO VAGINAL DESCARTAVEL </t>
  </si>
  <si>
    <t>ESPECULO M - ESPECULO VAGINAL DESCARTAVEL TAMANHO MEDIO (Nº2) ESTERIL, MODELO COLLINS, EM POLIESTIRENO CRISTAL E POLIESTIRENO ALTO IMPACTO, EXIGINDO ELEMENTOS ARTICULADOS SIMERICOS, CONTORNOS LISOS E REGULARES SEM REENTRANCAS, PROTUBERANCIA OU REBARBAS, APRESENTADO COM PARAFUSO JA INTRODUZIDO EM SEU ORIFICIO E PREVIAMENTE ROSQUEADO, DE MODO A FACILITAR A ABERTURA DO INSTRUMENTO PELO PROFISSIONAL, EMBALADO INDIVIDUALMENTE EM PAPEL GRAU CIRURGICO E FILME POLIESTER/POLIETILENO, DEVIDAMENTE IDENTIFICADO, DEVENDO CONSTAR NA EMBALAGEM DO PRODUTO, O NOME, DATA DE FABRICAÇAO, VALIDADE, Nº DO LOTE, CONFORME LEGISLAÇAO VIGENTE DA ANVISA. O PRODUTO A SER ENTREGUE DEVERA APRESENTAR VALIDADADE DE, NO MINIMO, 18 MESES, NO ATO DA ENTREGA.</t>
  </si>
  <si>
    <t>ESPECULO G - ESPECULO VAGINAL DESCARTAVEL TAMANHO GRANDE (Nº3) ESTERIL, MODELO COLLINS, EM POLIESTIRENO CRISTAL E POLIESTIRENO ALTO IMPACTO, EXIGINDO ELEMENTOS ARTICULADOS SIMERICOS, CONTORNOS LISOS E REGULARES SEM REENTRANCAS, PROTUBERANCIA OU REBARBAS, APRESENTADO COM PARAFUSO JA INTRODUZIDO EM SEU ORIFICIO E PREVIAMENTE ROSQUEADO, DE MODO A FACILITAR A ABERTURA DO INSTRUMENTO PELO PROFISSIONAL, EMBALADO INDIVIDUALMENTE EM PAPEL GRAU CIRURGICO E FILME POLIESTER/POLIETILENO, DEVIDAMENTE IDENTIFICADO, DEVENDO CONSTAR NA EMBALAGEM DO PRODUTO, O NOME, DATA DE FABRICAÇAO, VALIDADE, Nº DO LOTE, CONFORME LEGISLAÇAO VIGENTE DA ANVISA. O PRODUTO A SER ENTREGUE DEVERA APRESENTAR VALIDADADE DE, NO MINIMO, 18 MESES, NO ATO DA ENTREGA.</t>
  </si>
  <si>
    <t>FITA CIRURGICA 25MM X 10 M - FITA CIRURGICA - TIPO MICROPORE; MEDINDO 25MM X 10M; DORSO DE NAO TECIDO A BASE DE FIBRAS DE VISCOSE, COM AREA ADESIVA NA FACE INTERNA,AQUOREPELENTE, TERMOESTAVEL, HIPOALERGENICA, ESPESSURA FINA, NA COR DA PELE OU NA COR BRANCA, ENROLADA EM ROLO OU EM CARRE TEL PLASTICO COM PROTECAO, COM DADOS DE IDENTIFICACAO,PROCEDENCIA,DATA DE FABRICACAO E NUMERO DO LOTE.</t>
  </si>
  <si>
    <t>LENCOL HOSPITALAR 70CM X 50 M - LENÇOL EM PAPEL HOSPITALAR EM ROLO 70 CM X 50 M COM 100 % DE FIBRAS NATURAIS, AMBALADO INDIVIDUALMENTE NA COR BRANCA RESISTENTE ISENTO DE FUROS E RASGOS</t>
  </si>
  <si>
    <t>PRESERVATIVO - PRESERVATIVO LUBRIFICADO EM LATEX ALTA RESISTENCIA, EXTRA-SENSIBILIDADE, TESTADO ELETRONICAMENTE E INDIVIDUALMENTE, EMBALADO INDIVIDUALMENTE COM NUMERO DE LOTE E PRAZO DE VALIDADE.</t>
  </si>
  <si>
    <t>ADAPTADOR PARA COLETA DE SANGUE A VACUO - ADPTADOR PARA AGULHA DE COLETA DE SANGUE A VACUO EM PLASTICO RIGIDO ADAPTAVEL A QUALQUER TIPO DE AGULHA PARA COLETA DE SANGUE A VACUO.</t>
  </si>
  <si>
    <t>PAPEL PARA ECG 58 X 30 MM - PAPEL DE ECG 58 MM X 30 M APARELHO DA MARCA ECAFIX FUNBEC</t>
  </si>
  <si>
    <t>COMPRESSA DE GAZE - COMPRESSA DE GAZE HIDRÓFILA MEDINDO 7,5 X 7,5 CM, 100 % ALGODÃO, ESTÉRIL, PACOTE COM 5 UNIDADES, CONFECCIONADA COM 0,8 CAMADAS, 05 DOBRAS, 11 FIOS POR CM², ABSORVENTES, ALVEJADOS, ISENTOS DE SUBSTÂNCIAS GORDUROSAS, AMIDO, ÁLCALIS E ÁCIDO, DEXTRINA, CORANTES, CORRETIVOS E ALVEJANTES ÓPTICOS, RESISTENTE E MANIPULAÇÃO SEM PERDER A FORMA,</t>
  </si>
  <si>
    <t>LAMINA PARA MICROSCOPIA - LAMINA PARA MICROSCOPIA 26X76 MM COM PONTA FOSCA CX C/ 50.</t>
  </si>
  <si>
    <t>LUVAS DE VINIL TAMANHO P - LUVAS DE VINIL P PARA PROCEDIMENTO EM PVC/VINIL( POLICRORETO DE VINILA/ PLASTISSOL NÃO ESTERIL AMBIDESTRAS RESISTENTES COM TENSÃO DE RUPTURA MINIMA TOTALMENTE IMPERMEAVEL A AGUA E OUTROS FLUIDOS SUPERFICIE LISA LEVEMENTE PULVERIZADA COM PO BIO- ABSORVIVEL  A BASE DE AMIDO DE MILHO TAMANHO PEQUENO, CX COM 100 UNIDADES.</t>
  </si>
  <si>
    <t>LUVAS DE VININL TAMNHO M - LUVAS DE VINIL M PARA PROCEDIMENTO EM PVC/VINIL( POLICRORETO DE VINILA/ PLASTISSOL NÃO ESTERIL AMBIDESTRAS RESISTENTES COM TENSÃO DE RUPTURA MINIMA TOTALMENTE IMPERMEAVEL A AGUA E OUTROS FLUIDOS SUPERFICIE LISA LEVEMENTE PULVERIZADA COM PO BIO- ABSORVIVEL  A BASE DE AMIDO DE MILHO TAMANHO MEDIO, CX COM 100 UNIDADES.</t>
  </si>
  <si>
    <t>DISPOSITIVO PARA INFUSÃO INTRAVENOSA CALIBRE 19G - DISPOSITIVO PARA INFUSÃO INTRAVENOSA, CALIBRE 19 G, DESCARTÁVEL, AGULHA SILICONIZADA, BISEL TRIFACETADO, COM PROTETOR, ASAS FLEXÍVEIS COM CONECTOR RÍGIDO, ATÓXICO, APIROGÊNICO, COM INDICAÇÃO NUMÉRICA VISÍVEL, ESTERILIZADO, EMBALADO INDIVIDUALMENTE EM PAPEL GRAU CIRÚRGICO, DATA DE ESTERILIZAÇÃO, PRAZO DE VALIDADE, E Nº DE LOTE NA EMBALAGEM.</t>
  </si>
  <si>
    <t>LUVA DE LATEX  PARA PROCEDIMENTO TAMANHO PP - LUVAS EXTRA P PARA PROCEDIMENTO NÃO ESTERIL CONFECCIONADA EM LATEX NATURAL TEXTURA UNIFORME AMBIDESTRA COM ALTA SENSIBILIDADE TACTIL BOA ELASTICIDADE E RESISTENTE A TRACAO COMPRIMENTO MINIMO 25CM LUBRIFICADA COM MATERIAL ATOXICO ACONDICIONADA EM EMBALAGEM COLETIVA CONTENDO EXTERNAMENTE DADOS DE IDENTIFICAÇÃO PROCEDENCIA PRAZO DE VALIDADE E REGISTRO NO ORGAO COMPETENTE CAIXA COM 100 UNIDADES TAMANHO EXTRA PEQUENO.</t>
  </si>
  <si>
    <t>LUVA P PARA PROCEDIMENTO NAO ESTERIL CONFECCIONADA EM LATEX.</t>
  </si>
  <si>
    <t>LUVA M PARA PROCEDIMENTO NÃO ESTERIL CONFECCIONADA EM LATEX - LUVA DE LATEX NATURAL PARA PROCEDIMENTO, TAMANHO MEDIO COM FORMATO ANATOMICO, AMBIDESTRA, COM BOA SENSIBILIDADE TATIL, NUMERO DE LOTE, CAIXA COM 100 UNIDADES</t>
  </si>
  <si>
    <t>LUVA G PARA PROCEDIMENTO NAO ESTERIL CONFECCIONADA EM LATEX - LUVA DE LATEX NATURAL PARA PROCEDIMENTO, TAMANHO GRANDE COM FORMATO ANATOMICO, AMBIDESTRA, COM BOA SENSIBILIDADE TATIL, NUMERO DE LOTE, CAIXA COM 100 UNIDADES.</t>
  </si>
  <si>
    <t>FITA METRICA  - FITA METRICA 1,50 MTS</t>
  </si>
  <si>
    <t>PERA PARA E.C.G MARCA ECAFIX FUNBEC - PERA PARA E.C.G ECAFIX FUNBEC</t>
  </si>
  <si>
    <t>RÉGUA ANTROPOMETRICA TAM UNICO 1 METRO  - RÉGUA ANTROPOMÉTRICA, FABRICADA EM MADEIRA, TAMANHO UNICO 1 METRO, GRADUADA EM MILIMETROS PARA MEDIÇÃO DE CRIANÇAS DEITADAS.</t>
  </si>
  <si>
    <t>AVENTAL DESCARTAVEL MANGA CURTA - AVENTAL DESCARTÁVEL EM FALSO TECIDO, 50G/M², MANGA CURTA,COM 1,20 CM DE COMPRIMENTO, FECHANDO-SE NAS COSTAS COM AMARRAS NA ALTURA DO PESCOÇO E DA CINTURA, ACABAMENTO EM OVERLOCK, EMBALAGEM ÚNICA, COM DADOS DE IDENTIFICAÇÃO E PROCEDÊNCIA.PACOTE COM 10 UNIDADES.</t>
  </si>
  <si>
    <t>ADESIVO PARA FIXAÇÃO DE CANULA ENDOTRAQUEAL - ADESIVO PARA FIXAÇÃO DE CANULA ENDOTRAQUEAL</t>
  </si>
  <si>
    <t>ESTETOSCOPIO INFANTIL - ESTETOSCÓPIO INFANTIL: COM OLIVAS DE PLASTICO MACIO RESISTENTE, COM ACABAMENTO SEM REBARBAS; CONJUNTO BI AURICULAR EM METAL CROMADO, RESISTENTE E FLEXÍVEL NA CURVATURA DO TUBO "Y"; AUSCULTADOR SIMPLES, TAMANHO ADULTO, COMDIAFRAGMA RESISTENTE E DE ALTA SENSIBILIDADE, PARA AUSCULTA CÁRDIO PULMONAR, QUE PERMITA UM MINIMO DE SONS AMBIENTAIS E UM MÁXIMO DE SONS PROPRIOS DO PACIENTE. REGISTRO DO EQUIPAMENTO NO MINISTERIO DA SAÚDE.</t>
  </si>
  <si>
    <t>FIO MONONYLON  2,0 - FIO MONONYLON 2,0 COM AGULHA 3/8 - AGULHA 20MM, 45CM DE COMPRIMENTO, PRETO, TECHNOFIO PARA CIRURGIA DERMATOLOGICA, NÃO ABSORVIVEL, ESTERIL, COMPOSTA POR FIO DE POLIAMIDA DE CADEIRA ALIFATICA LONGO DE POLÍMEROS DE NYLO, AGULHA COMPOSTA POR AÇO INOXIDAVEL, SERIE AISI 420 ATENDENDO AS ESPECIFICAÇÕES ESTABELECIDAS PELA ABNT NBR 13904, CAIXA CONTENDO 24 ENVELOPES, VALIDADE DO MATERIAL 12 MESES A PARTIR DA ENTREGA, CONTENDO AS INFORMAÇÕES NECESSÁRIAS ( LOTE, DATA DE VALIDADE, LABORATÓRIO, MARCA, AUTORIZAÇÃO DA ANVISA).</t>
  </si>
  <si>
    <t>GARROTE PARA COLETA DE SANGUE ( TUBO DE SILICONE - Nª 200 - GARROTE PARA COLETA DE SANGUE</t>
  </si>
  <si>
    <t>SWAB PLASTICO - SWAB - HASTE PLASTICA FLEXIVEL,LONGAS, COM PONTAS 100% ALGODAO COM 100 UNIDADES SWAB PLASTICO, ALGODÃO PARA ABSORÇÃO, ESTERIL, SEM DESPRENDIMENTO DAS HASTES E QUE NÃO SOLTEM FIAPOS, UTILIZADO PARA COLETA DE MATERIAIS BIOLOGICOS, PACOTE CONTENDO 100 UNIDADES, DEVENDO CONSTAR NA EMBALAGEM DATA DE VALIDADE DATA DE FABRICAÇÃO, LOTE, TIPO DE ESTERILIZAÇÃO, REGISTRO NO MS</t>
  </si>
  <si>
    <t>AGULHA DESCARTAVEL 13 X 45 MM - AGULHA DESCARTÁVEL CALIBRE 13 X 4,5;PAREDES FINAS, BISEL TRIFACETADO, SILICONIZADO, CANHÃO TRANSLÚCIDO, ESTERILIZADA INDIVIDUALMENTE, EMBALADA EM PAPEL GRAU CIRÚRGICO, CAIXA COM 100 UNIDADES, COM DATA DE ESTERILIZAÇÃO, PRAZO DE VALIDADE E Nº  DE LOTE NA EMBALAGEM.</t>
  </si>
  <si>
    <t>AGULHA DESCARTAVEL 25 X 08 MM - AGULHA DESCARTÁVEL CALIBRE 25 X 08, PAREDES FINAS, BISEL TRIFACETADO, SILICONIZADO, CANHÃO TRANSLÚCIDO, ESTERILIZADA INDIVIDUALMENTE, EMBALADA EM PAPEL GRAU CIRÚRGICO, CAIXA COM 100 UNIDADES, COM DATA DE ESTERILIZAÇÃO, PRAZO DE VALIDADE E NºDE LOTE NA EMBALAGEM.</t>
  </si>
  <si>
    <t>AGULHA DESCARTAVEL 30 X 08 MM - AGULHA DESCARTÁVEL CALIBRE 30 X 08, PAREDES FINAS, BISEL TRIFACETADO, SILICONIZADO, CANHÃO TRANSLÚCIDO, ESTERILIZADA INDIVIDUALMENTE, EMBALADA EM PAPEL GRAU CIRÚRGICO, CAIXA COM 100 UNIDADES, COM DATA DE ESTERILIZAÇÃO, PRAZO DE VALIDADE E NºDE LOTE NA EMBALAGEM.</t>
  </si>
  <si>
    <t>AGULHA DESCARTAVEL 25 X 07 MM - AGULHA DESCARTÁVEL CALIBRE 25 X 07, PAREDES FINAS, BISEL TRIFACETADO, SILICONIZADO, CANHÃO TRANSLÚCIDO, ESTERILIZADA INDIVIDUALMENTE, EMBALADA EM PAPEL GRAU CIRÚRGICO, CAIXA COM 100 UNIDADES, COM DATA DE ESTERILIZAÇÃO, PRAZO DE VALIDADE E NºDE LOTE NA EMBALAGEM.</t>
  </si>
  <si>
    <t>AGULHA DESCARTAVEL 30 X 07 MM - AGULHA DESCARTÁVEL CALIBRE 30 X 07, PAREDES FINAS, BISEL TRIFACETADO, SILICONIZADO, CANHÃO TRANSLÚCIDO, ESTERILIZADA INDIVIDUALMENTE, EMBALADA EM PAPEL GRAU CIRÚRGICO, CAIXA COM 100 UNIDADES, COM DATA DE ESTERILIZAÇÃO, PRAZO DE VALIDADE E NºDE LOTE NA EMBALAGEM</t>
  </si>
  <si>
    <t>AGULHA DESCARTAVEL PARA BIOPSIA  14G X 10 CM - AGULHA DESCARTÁVEL PARA BIOPSIA 14G X10CM PARA PISTOLA DE BAARD;</t>
  </si>
  <si>
    <t>AGULHA DESCARTAVEL PARA BIOPSIA DE MAMA - 16ga X 10 cm - AGULHA DESCARTÁVEL PARA BIOPSIA 16G X10CM PARA PISTOLA DE BAARD.</t>
  </si>
  <si>
    <t>AGULHA DESCARTAVEL 20 X 5,5 MM - AGULHA DESCARTÁVEL CALIBRE 20 X 5,5;PAREDES FINAS, BISEL TRIFACETADO, SILICONIZADO, CANHÃO TRANSLÚCIDO, ESTERILIZADA INDIVIDUALMENTE, EMBALADA EM PAPEL GRAU CIRÚRGICO, CAIXA COM 100 UNIDADES, COM DATA DE ESTERILIZAÇÃO, PRAZO DE VALIDADE E Nº  DE LOTE NA EMBALAGEM.</t>
  </si>
  <si>
    <t>AGULHA DESCARTAVEL 25 X 12 MM - AGULHA DESCARTÁVEL CALIBRE 25 X 12, BISEL SIMPLES, COM AFIAÇÃO ADEQUADA, SILICONIZADO, CANHÃO DE COR VERMELHA, ESTERILIZADA INDIVIDUALMENTE, EMBALADA EM PAPEL GRAU CIRÚRGICO, PARA PERFURAÇÃO DE FRASCOS - AMPOLA, PONTA ROMBA, EVITA ACIDENTES COM PERFUROS CORTANTES, USO EXCLUSIVO PARA ASPIRAÇÃO DE MEDICAMENTOS.  CAIXA COM 100 UNIDADES, COM DATA DE ESTERILIZAÇÃO, PRAZO DE VALIDADE E NºDE LOTE NA EMBALAGEM.</t>
  </si>
  <si>
    <t>AGULHA DESCARTAVEL 40 X 12 MM - AGULHA DESCARTÁVEL CALIBRE 40 X 12,BISEL SIMPLES, COM AFIAÇÃO ADEQUADA,  SILICONIZADO, CANHÃO DE COR VERMELHA, ESTERILIZADA INDIVIDUALMENTE, EMBALADA EM PAPEL GRAU CIRÚRGICO, PARA PERFURAÇÃO DE FRASCOS - AMPOLA, PONTA ROMBA, EVITA ACIDENTES COM PERFUROS CORTANTES, USO EXCLUSIVO PARA ASPIRAÇÃO DE MEDICAMENTOS.  CAIXA COM 100 UNIDADES, COM DATA DE ESTERILIZAÇÃO, PRAZO DE VALIDADE E Nº DE LOTE NA EMBALAGEM.</t>
  </si>
  <si>
    <t>APARELHO DE PRESSAO ADULTO COM ESTETOSCOPIO SIMPLES - ESFIGMOMANOMETRO APARELHO PARA AFERIR PRESSÃO ARTERIAL ADULTO, ANERÓIDE, COM BRAÇADEIRA EM TECIDO EM NYLON, ANTIALÉRGICO, RESISTENTE, FLEXÍVEL, MOLDADO FACILMENTE AO BRAÇO, MEDINDO APROXIMADAMENTE 7,5 CM X 29 CM. O FECHO PODERÁ SER DE METAL RÍGIDO, A CÂMARA INTERNA DEVERÁ SER DE BORRACHA RESISTENTE E FLEXÍVEL, O MANÔMETRO DEVERÁ TER FORRO DE COR CLARA COM NUMERAÇÃO BEM VISÍVEL, SENDO O TAMPO DE VIDRO RESISTENTE COM ESCALA DE 0 A 300 MMHG; A PÊRA DEVERÁ SER DE BORRACHA RESISTENTE E MALEÁVEL, TENDO VÁLVULA DE ESCAPE E PRESSÃO, CONFECCIONADO EM METAL; O MATERIAL DEVERÁ TER ACABAMENTO PERFEITO, SENDO QUE A BRAÇADEIRA DEVERÁ SER COSTURADA EM LINHA DE NYLON RESISTENTE, COMPROVAR A REGULARIDADE DO PRODUTO NA ANVISA, ATENDER OS DISPOSTOS DA LEI 8. 078/90, ACOMPANHAR O MANUAL DE INSTRUÇÕES EM PORTUGUÊS E EXIBIR NO CORPO A MARCA DO FABRICANTE, APRESENTAR O CERTIFICADO NO INMETRO, A EMPRESA DEVERÁ OFERECER GARANTIA MÍNIMA DE 12 MESES, A CONTAR DA ENTREGA DO MATERIAL</t>
  </si>
  <si>
    <t>APARELHO DE PRESSÃO ADULTO PARA OBESO - ESFIGMOMANÔMETRO ADULTO PARA OBESO APARELHO PARA AFERIR PRESSÃO ARTERIAL ADULTO PARA OBESO, BRAÇADEIRA EM TECIDO DE ALGODÃO OU NYLON, ANTIALÉRGICO,RESITENTE,AJUSTÁVEL E FIXADA NO BRAÇOPOR MEIO DE GRAMPOS OU VELCRO EM SUA FAIXA DELIMITADORA E DOTADA DE TIRA  PARA FIXAÇÃO DO MANÔMETRO.TAMANHO "PULSO OBESO" - DESTINADA Á CIRCUNFERÊNCIA DO BRAÇO DE 30CM A 38CM, COM O COMPRIMENTO DE 68 CM E A LARGURA DE 15 CM.COMPROVAR A REGULARIDADE DO PRODUTO NA ANVISA, ATENDER OS DISPOSTOS DA LEI 8. 078/90, ACOMPANHAR O MANUAL DE INSTRUÇÕES EM PORTUGUÊS E EXIBIR NO CORPO A MARCA DO FABRICANTE, APRESENTAR O CERTIFICADO NO INMETRO, A EMPRESA DEVERÁ OFERECER GARANTIA MÍNIMA DE 12 MESES, A CONTAR DA ENTREGA DO MATERIAL.ESFIGMOMANÔMETRO ADULTO PARA OBESO APARELHO PARA AFERIR PRESSÃO ARTERIAL ADULTO PARA OBESO, BRAÇADEIRA EM TECIDO DE ALGODÃO OU NYLON, ANTIALÉRGICO,RESITENTE,AJUSTÁVEL E FIXADA NO BRAÇOPOR MEIO DE GRAMPOS OU VELCRO EM SUA FAIXA DELIMITADORA E DOTADA DE TIRA  PARA FIXAÇÃO DO MANÔMETRO.TAMANHO "P</t>
  </si>
  <si>
    <t>APARELHO DE PRESSÃO INFANTIL  - ESFIGMOMANÔMETRO INFANTIL APARELHO PARA AFERIR PRESSÃO ARTERIAL INFANTIL, ANERÓIDE, COM BRAÇADEIRA EM TECIDO EM NYLON, ANTIALÉRGICO, RESISTENTE, FLEXÍVEL, MOLDADO FACILMENTE AO BRAÇO, MEDINDO APROXIMADAMENTE 7,5 CM X 29 CM. O FECHO PODERÁ SER DE METAL RÍGIDO, A CÂMARA INTERNA DEVERÁ SER DE BORRACHA RESISTENTE E FLEXÍVEL, O MANÔMETRO DEVERÁ TER FORRO DE COR CLARA COM NUMERAÇÃO BEM VISÍVEL, SENDO O TAMPO DE VIDRO RESISTENTE COM ESCALA DE 0 A 300 MMHG; A PÊRA DEVERÁ SER DE BORRACHA RESISTENTE E MALEÁVEL, TENDO VÁLVULA DE ESCAPE E PRESSÃO, CONFECCIONADO EM METAL; O MATERIAL DEVERÁ TER ACABAMENTO PERFEITO, SENDO QUE A BRAÇADEIRA DEVERÁ SER COSTURADA EM LINHA DE NYLON RESISTENTE, COMPROVAR A REGULARIDADE DO PRODUTO NA ANVISA, ATENDER OS DISPOSTOS DA LEI 8. 078/90, ACOMPANHAR O MANUAL DE INSTRUÇÕES EM PORTUGUÊS E EXIBIR NO CORPO A MARCA DO FABRICANTE, APRESENTAR O CERTIFICADO NO INMETRO, A EMPRESA DEVERÁ OFERECER GARANTIA MÍNIMA DE 12 MESES, A CONTAR DA ENTREGA DO MATERIAL.</t>
  </si>
  <si>
    <t>ATADURA DE CREPE 0,6 CM X 1,80 M - ATADURA CREPE, 06 CM X 1,80 M EM REPOUSO: 100 % DE ALGODÃO CRU, COM ALTA TORÇÃO, COM 13 FIOS POR M² , POSSUINDO BASTANTE ELASTICIDADE NO SENTIDO LONGITUDINAL E NÃO TRANSVERSAL, PODENDO SER REUTILIZADA COM FIBRAS QUE NÃO ESGARCEM E DEVIDAMENTE APARADAS, E EMBALADAS INDIVIDUALMENTE EM PACOTES COM 12 UNIDADES.</t>
  </si>
  <si>
    <t>DZ</t>
  </si>
  <si>
    <t>ATADURA DE CREPE 10 CM X 1,80 M - ATADURA CREPE, 10 CM X 1,80 M EM REPOUSO: 100 % DE ALGODÃO CRU, COM ALTA TORÇÃO, COM 13 FIOS POR M² POSSUINDO BASTANTE ELASTICIDADE NO SENTIDO LONGITUDINAL E NÃO TRANSVERSAL, PODENDO SER REUTILIZADA COM FIBRAS QUE NÃO ESGARCEM E DEVIDAMENTE APARADAS, EMBALADAS INDIVIDUALMENTE EM PACOTES COM 12 UNIDADES.</t>
  </si>
  <si>
    <t>ATADURA DE CREPE 15 CM X 1,80 M - ATADURA CREPE, 15 CM X 1,80 M EM REPOUSO: 100 % DE ALGODÃO CRU, COM ALTA TORÇÃO, COM 13 FIOS POR M², POSSUINDO BASTANTE ELASTICIDADE NO SENTIDO LONGITUDINAL E NÃO TRANSVERSAL, PODENDO SER REUTILIZADA COM FIBRAS QUE NÃO ESGARCEM E DEVIDAMENTE APARADAS, E EMBALADAS INDIVIDUALMENTE EM PACOTES COM 10 UNIDADES.</t>
  </si>
  <si>
    <t>ATADURA DE CREPE 20 CM X 1,80 M - ATADURA CREPE, 20 CM X 1,80 M EM REPOUSO: 100 % DE ALGODÃO CRU, COM ALTA TORÇÃO, COM 13 FIOS POR M², POSSUINDO BASTANTE ELASTICIDADE NO SENTIDO LONGITUDINAL E NÃO TRANSVERSAL, PODENDO SER REUTILIZADA COM FIBRAS QUE NÃO ESGARCEM E DEVIDAMENTE APARADAS, E EMBALADAS.</t>
  </si>
  <si>
    <t>FIO CATGUT SIMPLES 4.0 - FIO CATGUT SIMPLES 4.0 FIO DE SUTURA USO MEDICO HOSPITALAR CIRURGICO ABSORVIVEL DE ORIGEM ANIMAL, ESTERIL, SEROSA BOVINA SELECIONADA, CORTADA EM FITAS UNIFORMES PURIFICADAS DE FORMA MECANICA, FISICA E QUIMICAMENTE, RESULTANDO EM FIOS DE COLARAÇÃO AMARELO PALHA, PODENDO SER PROVIDOS DE AGULHA CIRURGICA DE AÇO INOX 3/8 CILINDRICA DE 3 CM E 70 CM DE COMPRIMENTO. O PRODUTO DEVE ATENDER AS ESPECIFICAÇÕES DA NBR 13904 DA ABNT PARA SUTURA CIRURGICA ABSORVIVEIS, DEVENDO CONSTAR NA EMBALAGEM DO PRODUTO O NOME, DATA DE FABRICAÇÃO, DATA DE VALIDADE, LOTE E REGISTRO NO MS CX COM 24 ENVELOPES.</t>
  </si>
  <si>
    <t>FIO MONONYLON 3,0 COM AGULHA 3/8 - FIO MONONYLON 3,0 COM AGULHA 3/8 - AGULHA 20MM, 45CM DE COMPRIMENTO, PRETO, TECHNOFIO PARA CIRURGIA DERMATOLOGICA, NÃO ABSORVIVEL, ESTERIL, COMPOSTA POR FIO DE POLIAMIDA DE CADEIRA ALIFATICA LONGO DE POLÍMEROS DE NYLO, AGULHA COMPOSTA POR AÇO INOXIDAVEL, SERIE AISI 420 ATENDENDO AS ESPECIFICAÇÕES ESTABELECIDAS PELA ABNT NBR 13904, CAIXA CONTENDO 24 ENVELOPES, VALIDADE DO MATERIAL 12 MESES A PARTIR DA ENTREGA, CONTENDO AS INFORMAÇÕES NECESSÁRIAS ( LOTE, DATA DE VALIDADE, LABORATÓRIO, MARCA, AUTORIZAÇÃO DA ANVISA).</t>
  </si>
  <si>
    <t>FIO CATGUT SIMPLES 3.0 - FIO CATGUT SIMPLES 3.0 FIO DE SUTURA USO MEDICO HOSPITALAR CIRURGICO ABSORVIVEL DE ORIGEM ANIMAL, ESTERIL, SEROSA BOVINA SELECIONADA, CORTADA EM FITAS UNIFORMES PURIFICADAS DE FORMA MECANICA, FISICA E QUIMICAMENTE, RESULTANDO EM FIOS DE COLARAÇÃO AMARELO PALHA, PODENDO SER PROVIDOS DE AGULHA CIRURGICA DE AÇO INOX 3/8 CILINDRICA DE 3 CM E 70 CM DE COMPRIMENTO. O PRODUTO DEVE ATENDER AS ESPECIFICAÇÕES DA NBR 13904 DA ABNT PARA SUTURA CIRURGICA ABSORVIVEIS, DEVENDO CONSTAR NA EMBALAGEM DO PRODUTO O NOME, DATA DE FABRICAÇÃO, DATA DE VALIDADE, LOTE E REGISTRO NO MS CX COM 24 ENVELOPES.</t>
  </si>
  <si>
    <t>FIO MONONYLON 4,0 - FIO MONONYLON 4,0 COM AGULHA 3/8 - AGULHA 20MM, 45CM DE COMPRIMENTO, PRETO, TECHNOFIO PARA CIRURGIA DERMATOLOGICA, NÃO ABSORVIVEL, ESTERIL, COMPOSTA POR FIO DE POLIAMIDA DE CADEIRA ALIFATICA LONGO DE POLÍMEROS DE NYLON, AGULHA COMPOSTA POR AÇO INOXIDAVEL, SERIE AISI 420 ATENDENDO AS ESPECIFICAÇÕES ESTABELECIDAS PELA ABNT NBR 13904, CAIXA CONTENDO 24 ENVELOPES, VALIDADE DO MATERIAL 12 MESES A PARTIR DA ENTREGA, CONTENDO AS INFORMAÇÕES NECESSÁRIAS ( LOTE, DATA DE VALIDADE, LABORATÓRIO, MARCA, AUTORIZAÇÃO DA ANVISA).</t>
  </si>
  <si>
    <t>FIO MONONYLON 5,0 - FIO MONONYLON 5,0 COM AGULHA 3/8 - AGULHA 20MM, 45CM DE COMPRIMENTO, PRETO, TECHNOFIO PARA CIRURGIA DERMATOLOGICA, NÃO ABSORVIVEL, ESTERIL, COMPOSTA POR FIO DE POLIAMIDA DE CADEIRA ALIFATICA LONGO DE POLÍMEROS DE NYLON, AGULHA COMPOSTA POR AÇO INOXIDAVEL, SERIE AISI 420 ATENDENDO AS ESPECIFICAÇÕES ESTABELECIDAS PELA ABNT NBR 13904, CAIXA CONTENDO 24 ENVELOPES, VALIDADE DO MATERIAL 12 MESES A PARTIR DA ENTREGA, CONTENDO AS INFORMAÇÕES NECESSÁRIAS ( LOTE, DATA DE VALIDADE, LABORATÓRIO, MARCA, AUTORIZAÇÃO DA ANVISA).</t>
  </si>
  <si>
    <t>FIO MONONYLON 6,0 COM AGULHA 3/8 - FIO MONONYLON 6,0 COM AGULHA 3/8 - AGULHA 20MM, 45CM DE COMPRIMENTO, PRETO, TECHNOFIO PARA CIRURGIA DERMATOLOGICA, NÃO ABSORVIVEL, ESTERIL, COMPOSTA POR FIO DE POLIAMIDA DE CADEIRA ALIFATICA LONGO DE POLÍMEROS DE NYLO, AGULHA COMPOSTA POR AÇO INOXIDAVEL, SERIE AISI 420 ATENDENDO AS ESPECIFICAÇÕES ESTABELECIDAS PELA ABNT NBR 13904, CAIXA CONTENDO 24 ENVELOPES, VALIDADE DO MATERIAL 12 MESES A PARTIR DA ENTREGA, CONTENDO AS INFORMAÇÕES NECESSÁRIAS ( LOTE, DATA DE VALIDADE, LABORATÓRIO, MARCA, AUTORIZAÇÃO DA ANVISA).</t>
  </si>
  <si>
    <t>FITA ADESIVA HOSPITALAR 16 X 25MM X 50M - - FITA ADESIVA HOSPITALAR, ROLO 16 X 25 MM X 50M. BRANCO COM DORSO DE PAPEL CREPADO TRATADO E COM ADESIVO A BASE DE BORRACHA E RESINAS DE FACIL REMOÇAO, COM BOA ADESAO E FLEXIBILIDADE, RESISTENTE, PERMITINDO ESCRITA A LAPIS OU A TINTA, APRESENTANDO-SE EM ROLOS, EMBALADA EM SACO PLASTICO INDIVIDUALMENTE, DATA DE FABRICAÇAO E PRAZO DE VALIDADE E NUMERO DO LOTE NO ROTULO.</t>
  </si>
  <si>
    <t>SOLUÇAO PARA IRRIGAÇAO DE FERIDAS - SOLUÇÃO PARA IRRIGAÇÃO DE FERIDAS COMPOSTA POR 0,1% DE UNDECILAMINOPRO BETAÍNA, 0,1% DE POLIHEXANIDA E 99,8% DE ÁGUA PURIFICADA. INDICADO PARA USO CONTÍNUO E REPETIDO. EMBALAGEM TRANSPARENTE EM SISTEMA FECHADO, ESTÉRIL E LIVRE DE ENDOTOXINAS. FRASCO COM 350ML. CLASSIFICAÇÃO: PRODUTO PARA SAÚDE, CLASSE III.</t>
  </si>
  <si>
    <t>FILME TRANSPARENTE COM POLIURETANO COM ADESIVO ACRILICO 10CM X 10M - FILME TRANSPARENTE DE POLIURETANO COM ADESIVO ACRÍLICO, IMPREGNADO COM ETILENO-SISOLEAMIDA (EBO), PERMEÁVEL AO OXIGÊNIO E A VAPORES ÚMIDOS E IMPREMEÁVEL À LÍQUIDOS E BACTÉRIAS. CONFORMÁVEL, COMPLETANDO POR SUPORTE POSTERIOR DE PAPEL SILICONIZADO QUADRICULADO PARA MENSURAÇÃO DA FERIDA (PLANIMETRIA). PODE SER RECORTADO E ADAPTADO DE FÁCIL APLICAÇÃO. INDICADO PARA PROFILAXIA DE ÚLCERAS DE PRESSÃO, FIXAÇÃO DE CURATIVOS, PROTETOR DE PELE. EMBALADO INDIVIDUALMENTE EM ROLO, NÃO ESTÉRIL. MEDIDA 10CM x 10 METROS.</t>
  </si>
  <si>
    <t>CURATIVO ANTI SEPTICO 10 x 10 CM - CURATIVO ANTI-SÉPTICO COMPOSTO POR TELA DE MALHA DE ALGODÃO IMPREGNADA COM PARAFINA (PETROLATUM) E SOLUÇÃO  DE ACETATO DE CLOREXIDINA BP A 0,5%. MEDINDO 10X10CM. CX C/10 UNID.</t>
  </si>
  <si>
    <t>BANDAGEM PRONTA PARA BOTA DE UNA - BANDAGEM PRONTA PARA BOTA DE UNNA, COMPOSTA POR SUPORTE DE ALGODÃO TECIDO NÃO ESTÉRIL, INELASTIVA, IMPREGNADO COM PASTA CONTENDO: ÓXIDO DE ZINCO 10%, ÁGUA DESTILADA, GLICEROL, ÁLCOOL CETO ESTEARÍLICO, CETOMAGROCOL, ÓLEO MINERAL, GOMA GUAR, GOMA XANTINA, METIL-PARA-HIDROXIBENZOATO, MEDINDO 7,5CM X 6METROS. EMBALADO EM CAIXAS COM 12 UNIDADES</t>
  </si>
  <si>
    <t>GAZE TIPO QUEJO 91 M X 91 CM - GAZE TIPO QUEIJO, 91 M x 91 CM 13 FIOS PRODUZIDA EM TECIDO 100% ALGODÃO, HIDROFILAS E LIVRES ISENTAS DE ALVEJANTES OPTICOS OU CORRETIVOS; ISENTAS DE AMIDO, PRODUZIDAS COM 3 DOBRAS E 8 CAMADAS, 13 FIOS POR CM2, EM BOLOS COM 91 CM DE LARGURA E 91 METROS DE COMPRIMENTO QUANDO ABERTO.</t>
  </si>
  <si>
    <t>BANDAGEM FEITA A MAO 10 CM X 4,6 M - BANDAGEM FEITA A MÃO, AUTO-ADERENTE, NÃO ESCORREGADIA, COM EXCELENTE POROSIDADE, MACIA, FLEXÍVEL E CONFORTÁVEL. COMPOSTA DE FIBRAS SINTÉTICAS, FIOS ELÁSTICOS E BORRACHA NATURAL (LATEX). ADERENTE COM RESINAS E PIGMENTOS. MEDIDA: 10CM X 4,6M.</t>
  </si>
  <si>
    <t>CURATIVO HIDROFIBRA COM PRATA 15 X 15 CM - CURATIVO HIDROFIBRA COM PRATA, ESTÉRIL. MATERIAL NÃO TECIDO, NÃO ADERENTE, MACIO DE COR LEVEMENTE ACINZENTADA, COMPOSTO POR HIDROFIBRA 100% CARBOXIMETILCELULOSE SÓDICA E 1,2% DE PRATA IÔNICA, ALTA CAPACIDADE DE ABSORÇÃO DE EXSUDATO E BACTÉRIAS DO LEITO DA FERIDA. MEDIDA 15 X 15 CM. APRESENTAÇÃO: CX C/ 5UNID.</t>
  </si>
  <si>
    <t>CURATIVO HIDROGEL AMORFO 85 G - , TRANSPARENTE, COMPOSTO POR ÁGUA DEIONIZADA, GLICERINA, CARBOXIMETILCELULOSE SÓDICA, ALANTOÍNA, ÁLCOOL BENZÍLICO, METILPARABENO, PROPIL PARABENO E PRESERVATIVOS ANTIMICROBIANOS. APRESENTAÇÃO 85G.</t>
  </si>
  <si>
    <t>TB</t>
  </si>
  <si>
    <t>PELICULA PROTETORA - PELÍCULA PROTETORA SEM ARDOR, COMPOSTA POR SOLUÇÃO POLIMERICA 2%, FORMA FARMACÊUTICA NÃO ALCÓOLICA, TRANSPARENTE, SECAGEM RÁPIDA, RESISTENTE A ÁGUA, PERMEÁVEL AO AR. SPRAY, DE USO TÓPICO. APRESENTAÇÃO: FRASCO COM 28ML.</t>
  </si>
  <si>
    <t xml:space="preserve">COBERTURA DE ESPUMA EM POLIURETANO ABSORVENTE 15X15 CM CX C/ 5UNDS - COBERTURA DE ESPUMA EM POLIURETANO ABSORVENTE, TAMANHO 15X15CM, COM PELÍCULA DE SILICONE SUAVE, CARVÃO ATIVADO, CAMADA EXTERNA IMPERMEÁVEL À ÁGUA, FLUÍDOS ORGÂNICOS.  </t>
  </si>
  <si>
    <t>ATADURA DE RAYON PARA UTILIZAÇÃO EM CURATIVOS - ATADURA DE RAYON PARA COBERTURA DE LESÃO. APRESENTAÇÃO EM ROLO 7,5CM x 7M.</t>
  </si>
  <si>
    <t>COBERTURA DE AÇÃO ANTIMICROBIANA. - COMPOSTA POR UMA CAMADA DE POLIESTER FLEXIVEL, MALEAVEL, NÃO ADERENTE, REVESTIDA DE PRATA NONOCRISTALINA. APRESENTAÇÃO 10CM X 120CM, CAIXA COM 6 UNIDADES CADA..</t>
  </si>
  <si>
    <t>CURATIVO ADESIVO ESTERIL. - CURATIVO ADESIVO ESTÉRIL, COMPOSTO DE DUAS CAMADAS, SENDO: A PRIMEIRA DE HIDROCOLÓIDE (CARBOXIMETILCELULOSE SÓDICA, PECTINA E GELATINA) COM CAPACIDADE DE CONTER EXSUDATO FORMANDO UM GEL COESIVO E A SEGUNDA CAMADA DE ESPUMA POLIURETANO. MEDINDO 20 X 20 CM. CAIXA COM 5 CURATIVOS.</t>
  </si>
  <si>
    <t xml:space="preserve">COBERTURA DE ESPUMA EM POLIURETANO ABSORVENTE. - COBERTURA DE ESPUMA EM POLIURETANO ABSORVENTE, TAMANHO 15X15CM, COM AÇÃO BACTERICIDA, COM PELÍCULA DE SILICONE SUAVE, CARVÃO ATIVADO, CAMADA EXTERNA IMPERMEÁVEL À ÁGUA, FLUÍDOS ORGÂNICOS.  </t>
  </si>
  <si>
    <t>POMADA A BASE DE POLIETILENOGLICOL. - COMPOSTA POR CADEXOMERO COM IODO A 0,9%, COM AÇÃOANTIMICROBIANA E DE REMOÇÃO DE ESFACELOS. EMBALAGEM INDIVIDUAL DE 10G.</t>
  </si>
  <si>
    <t>TESTE IMONUQUIMICO PARA DIAGNOSTICO DE GRAVIDEZ- TESTE ULTRA - RAPIDO PARA DETERMINACAO QUALITATIVA DE GONADOTROFINA CRONICA HUMANA (HCG) EM AMOSTRA DE TIRAS SORO/URINA REATIVAS INDIVIDUAIS. - TESTE IMUNOQUIMICO PARA DIAGNOSTICO DE GRAVIDEZ TESTE ULTRA-RAPIDO PARA DETERMINAÇÃO QUALITATIVA DE GONADOTROFINA CRÔNICA HUMANA (HCG) EM AMOSTRA DE TIRAS SORO/URINA, KIT CONTENDOTIRAS REATIVAS INLDIVIDUAIS, ESTAVEIS EM GELADEIRA A TEMPERATURA DE 2 A8°C E, DURANTE O TRANSPORTE ATE A ENTREGA FINAL DO MATERIAL. VALIDADE DO PRODUTO A SER ENTREGUE 12 MESES A PARTIR DA ENTREGA, LOTE NA EMBALAGEM.</t>
  </si>
  <si>
    <t>TUBO PARA COLETA DE SANGUE TAMPA ROXA A VACUO - TUBO PARA COLETA DE SANGUE (TAMPA ROXA) EM PLASTICO PET TRANSPARENTE INCOLOR ESTERIL 4 ML GEL SEPARADOR COM DESING APERFEICOADO PARA OBTENCAO DE SORO E ATIVADOR DE COAGULO TUBO NAO SILICONIZADO ROLHA DE BORRACHA SILICONIZAADA COM TAMPA PLASTICA PROTETORA TIPO HEMOGARD NA COR ROXA ESTERILIZADO A RADIACAO GAMA TUBOS ETIQUETADOS CONTENDO N DE LOTE PRAZO DE VALIDADE N DE CATALAGO E VOLUME DE ASPIRACAO  EMBALAGEM BANDEJA EM ISOPOR REVESTIDO EM PLASTICO CONTENDO 100 UNIDADE CADA</t>
  </si>
  <si>
    <t>TUBO PARA COLETA DE SANGUE(TAMPA AMARELA) A VACUO - - TUBO PARA COLETA DE SANGUE (TAMPA AMARELA) EM PLASTICO PET TRANSPARENTE INCOLOR ESTERIL DE 5 ML A 6 ML GEL SEPARADOR COM DESINGAPERFEICOADO PARA OBTENCAO DE SORO E ATIVADOR DE COAGULO TUBO NAO SILICONIZADO ROLHA DE BORRACHA SILICONIZAADA COM TAMPA PLASTICA PROTETORA TIPO HEMOGARD NA COR AMARELA ESTERILIZADO A RADIACAO GAMA TUBOS ETIQUETADOS CONTENDO N DE LOTE PRAZO DE VALIDADE N DE CATALAGO E VOLUME DE ASPIRACAO  EMBALAGEM BANDEJA EM ISOPOR REVESTIDO EM PLASTICO CONTENDO 100 UNIDADE CADA.</t>
  </si>
  <si>
    <t>SONDA FOLEY DUAS VIAS N°14 - SONDA FOLEY DUAS VIAS Nº14 SILICONIZADA ESTERIL, BICO LEVE E BALÃO, VALVULA DE ENCHIMENTO ADAPTAVEL A SERINGA, IDENTIFICAÇÃO VISIVEL DO NIMERO E CAPACIDADE DO BALÃO DE 15 A 30 ML, EMBALADO INDIVIDUALMENTE, DATA DE ESTERILIZAÇÃO, PRAZO DE VALIDADE E NÚMERO DE LOTE NA EMBALAGEM.</t>
  </si>
  <si>
    <t>SONDA FOLEY DUAS VIAS Nº 16 - SONDA FOLEY DUAS VIAS Nº16 SILICONIZADA ESTERIL, BICO LEVE E BALÃO, VALVULA DE ENCHIMENTO ADAPTAVEL A SERINGA, IDENTIFICAÇÃO VISIVEL DO NIMERO E CAPACIDADE DO BALÃO DE 15 A 30 ML, EMBALADO INDIVIDUALMENTE, DATA DE ESTERILIZAÇÃO, PRAZO DE VALIDADE E NÚMERO DE LOTE NA EMBALAGEM.</t>
  </si>
  <si>
    <t>SONDA FOLEY DUAS VIAS Nº 22 - SONDA FOLEY DUAS VIAS Nº22 SILICONIZADA ESTERIL, BICO LEVE E BALÃO, VALVULA DE ENCHIMENTO ADAPTAVEL A SERINGA, IDENTIFICAÇÃO VISIVEL DO NIMERO E CAPACIDADE DO BALÃO DE 15 A 30 ML, EMBALADO INDIVIDUALMENTE, DATA DE ESTERILIZAÇÃO, PRAZO DE VALIDADE E NÚMERO DE LOTE NA EMBALAGEM.</t>
  </si>
  <si>
    <t>SONDA NASOGASTRICA Nº 6 - SONDA NASOGASTRICA DESCARTÁVEL, LONGA EM PVC ATÓXICO CONECTOR COM TAMPA PRESA, AO TUBO, SILICONIZADA ESTÉRIL, APIROGÊNICA EMBALAGEM INDIVIDUAL TAMANHO 6.</t>
  </si>
  <si>
    <t>SONDA NASOGASTRICA Nº 8 - SONDA NASOGASTRICA DESCARTÁVEL, LONGA EM PVC ATÓXICO CONECTOR COM TAMPA PRESA, AO TUBO, SILICONIZADA ESTÉRIL, APIROGÊNICA EMBALAGEM INDIVIDUAL TAMANHO 8.</t>
  </si>
  <si>
    <t>SONDA NASOGASTRICA Nº 10 - SONDA NASOGASTRICA DESCARTÁVEL, LONGA EM PVC ATÓXICO CONECTOR COM TAMPA PRESA, AO TUBO, SILICONIZADA ESTÉRIL, APIROGÊNICA EMBALAGEM INDIVIDUAL TAMANHO 10.</t>
  </si>
  <si>
    <t>SONDA NASOGASTRICA Nº 12 - SONDA NASOGASTRICA DESCARTÁVEL, LONGA EM PVC ATÓXICO CONECTOR COM TAMPA PRESA, AO TUBO, SILICONIZADA ESTÉRIL, APIROGÊNICA EMBALAGEM INDIVIDUAL TAMANHO 12.</t>
  </si>
  <si>
    <t>SONDA NASOGASTRICA Nº 14 - SONDA NASOGASTRICA DESCARTÁVEL, LONGA EM PVC ATÓXICO CONECTOR COM TAMPA PRESA, AO TUBO, SILICONIZADA ESTÉRIL, APIROGÊNICA EMBALAGEM INDIVIDUAL TAMANHO 14.</t>
  </si>
  <si>
    <t>SONDA NASOGASTRICA Nº 16 - SONDA NASOGASTRICA DESCARTÁVEL, LONGA EM PVC ATÓXICO CONECTOR COM TAMPA PRESA, AO TUBO, SILICONIZADA ESTÉRIL, APIROGÊNICA EMBALAGEM INDIVIDUAL TAMANHO 16.</t>
  </si>
  <si>
    <t>SONDA NASOGASTRICA Nº 18 - SONDA NASOGASTRICA DESCARTÁVEL, LONGA EM PVC ATÓXICO CONECTOR COM TAMPA PRESA, AO TUBO, SILICONIZADA ESTÉRIL, APIROGÊNICA EMBALAGEM INDIVIDUAL TAMANHO 18.</t>
  </si>
  <si>
    <t>SONDA FOLEY DUAS VIAS Nº 18 - SONDA FOLEY DUAS VIAS Nº18 SILICONIZADA ESTERIL, BICO LEVE E BALÃO, VALVULA DE ENCHIMENTO ADAPTAVEL A SERINGA, IDENTIFICAÇÃO VISIVEL DO NIMERO E CAPACIDADE DO BALÃO DE 15 A 30 ML, EMBALADO INDIVIDUALMENTE, DATA DE ESTERILIZAÇÃO, PRAZO DE VALIDADE E NÚMERO DE LOTE NA EMBALAGEM.</t>
  </si>
  <si>
    <t>SONDA FOLEY DUAS VIAS Nº 20 - SONDA FOLEY DUAS VIAS Nº20 SILICONIZADA ESTERIL, BICO LEVE E BALÃO, VALVULA DE ENCHIMENTO ADAPTAVEL A SERINGA, IDENTIFICAÇÃO VISIVEL DO NIMERO E CAPACIDADE DO BALÃO DE 15 A 30 ML, EMBALADO INDIVIDUALMENTE, DATA DE ESTERILIZAÇÃO, PRAZO DE VALIDADE E NÚMERO DE LOTE NA EMBALAGEM.</t>
  </si>
  <si>
    <t>SONDA FOLEY DUAS VIAS Nº 12 - SONDA FOLEY DUAS VIAS Nº12 SILICONIZADA ESTERIL, BICO LEVE E BALÃO, VALVULA DE ENCHIMENTO ADAPTAVEL A SERINGA, IDENTIFICAÇÃO VISIVEL DO NIMERO E CAPACIDADE DO BALÃO DE 15 A 30 ML, EMBALADO INDIVIDUALMENTE, DATA DE ESTERILIZAÇÃO, PRAZO DE VALIDADE E NÚMERO DE LOTE NA EMBALAGEM.</t>
  </si>
  <si>
    <t>SONDA FOLEY DUAS VIAS Nº 24 - SONDA FOLEY DUAS VIAS Nº24 SILICONIZADA ESTERIL, BICO LEVE E BALÃO, VALVULA DE ENCHIMENTO ADAPTAVEL A SERINGA, IDENTIFICAÇÃO VISIVEL DO NIMERO E CAPACIDADE DO BALÃO DE 15 A 30 ML, EMBALADO INDIVIDUALMENTE, DATA DE ESTERILIZAÇÃO, PRAZO DE VALIDADE E NÚMERO DE LOTE NA EMBALAGEM.</t>
  </si>
  <si>
    <t>SERINGA DE TUBERCULINA 1 ML - SERINGA DE TUBERCULINA DESCARTÁVEL PARA TUBERCULINA DE 1 ML C/ 100UI, ESTÉRIL, ATÓXICA, APIROGÊNICA, TRANSPARENTE COM ESCALA DE GRADUAÇÃO INDELÉVEL E MILIMETRADA , SILICONIZADA, C/ PERFEITO AJUSTE E DESLIZE EMBOLO-CILINDRO. EMBALAGEM INDIVIDUAL ESTÉRIL, EM PAPEL GRAU CIRÚRGICO E FILME TERMOPLÁSTICO.</t>
  </si>
  <si>
    <t>SERINGA DESCARTAVEL 3 ML - SERINGA DESCARTÁVEL ESTÉRIL, SEM AGULHA EM POLIPROPILENO ATÓXICO, CAPACIDADE DE 3 ML, COM RESISTÊNCIA MECÂNICA, CORPO CILÍNDRICO, ESCALA EM GRADUAÇÃO INDELÉVEL, MILIMETRADA  E NUMERADA A CADA ML, BICO  LUER SLIP. A SERINGA DEVERÁ SER COMPATÍVEL COM TODAS AS MARCAS DE AGULHA. EMBALADA INDIVIDUALMENTE EM MATERIAL QUE PROMOVA BARREIRA MICROBIANA E ABERTURA ASSÉPTICA.</t>
  </si>
  <si>
    <t>SERINGA DESCARTAVEL DE 5 ML - SERINGA DESCARTÁVEL ESTÉRIL, SEM AGULHA EM POLIPROPILENO ATÓXICO, CAPACIDADE DE 5 ML, COM RESISTÊNCIA MECÂNICA, CORPO CILÍNDRICO, ESCALA EM GRADUAÇÃO INDELÉVEL, MILIMETRADA  E NUMERADA A CADA ML, BICO  LUER SLIP. A SERINGA DEVERÁ SER COMPATÍVEL COM TODAS AS MARCAS DE AGULHA. EMBALADA INDIVIDUALMENTE EM MATERIAL QUE PROMOVA BARREIRA MICROBIANA E ABERTURA ASSÉPTICA.</t>
  </si>
  <si>
    <t>SERINGA DESCARTAVEL 10 ML - SERINGA DESCARTÁVEL ESTÉRIL, SEM AGULHA EM POLIPROPILENO ATÓXICO, CAPACIDADE DE 10 ML, COM RESISTÊNCIA MECÂNICA, CORPO CILÍNDRICO, ESCALA EM GRADUAÇÃO INDELÉVEL, MILIMETRADAE NUMERADA A CADA ML, BICO LUER  SLIP. A SERINGA DEVERÁ SER COMPATÍVEL COM TODAS AS MARCAS DE AGULHA. EMBALADA INDIVIDUALMENTE EM MATERIAL QUE PROMOVA BARREIRA MICROBIANA E ABERTURA ASSÉPTICA.</t>
  </si>
  <si>
    <t>SERINGA DESCARTAVEL 20 ML - SERINGA DESCARTÁVEL ESTÉRIL, SEM AGULHA EM POLIPROPILENO ATÓXICO, CAPACIDADE DE 20 ML, COM RESISTÊNCIA MECÂNICA, CORPO CILÍNDRICO, ESCALA EM GRADUAÇÃO INDELÉVEL, MILIMETRADAE NUMERADA A CADA ML, BICO LUER SLIP. A SERINGA DEVERÁ SER COMPATÍVEL COM TODAS AS MARCAS DE AGULHA. EMBALADA INDIVIDUALMENTE EM MATERIAL QUE PROMOVA BARREIRA MICROBIANA E ABERTURA ASSÉPTICA.</t>
  </si>
  <si>
    <t>MASCARA CIRURGICA DESCARTAVEL - MASCARA DESCARTAVEL C/ ELASTICO CONFECIONADA EM TRES CAMADAS SENDO DUAS EXTERNAS EM NÃO TECIDOS ATOXICO HIPOALERGICO INODORO COM TRATAMENTO REPELENTE AOS AGENTES LIQUIDOS E UMA CAMADA DE FILTRO MELTBLOW MODELO RETANGULAR COM TIRAS ELASTICAS QUE AJUSTAM PERFEITAMENTE ATRAS DA AURICULAS E COM DISPOSITIVO DE AJUSTE NASAL DE COMPRIMENTO ADEQUADO PARA FIXAÇÃO GRAM,ATURA TOTAL ENTRE 60 E 80 GM CAIXA COM 50 UNIDADES</t>
  </si>
  <si>
    <t>ADESIVO PARA COLETA DE SANGUE</t>
  </si>
  <si>
    <t>ESTETOSCOPIO ADULTO - ESTETOSCÓPIO ADULTO: COM OLIVAS DE PLASTICO MACIO RESISTENTE, COM ACABAMENTO SEM REBARBAS; CONJUNTO BI AURICULAR EM METAL CROMADO, RESISTENTE E FLEXÍVEL NA CURVATURA DO TUBO "Y" ; AUSCULTADOR SIMPLES, TAMANHO ADULTO, COM  DIAFRAGMA RESISTENTE E DE ALTA SENSIBILIDADE, PARA AUSCULTA CÁRDIO PULMONAR, QUE PERMITA UM MINIMO DE SONS AMBIENTAIS E UM MÁXIMO DE SONS PROPRIOS DO PACIENTE. REGISTRO DO EQUIPAMENTO NO MINISTERIO DA SAÚDE.</t>
  </si>
  <si>
    <t>MASCARA PARA INALACAO ADULTO - CONJUNTO PARA INALAÇÃO COMPLETO ADULTO, COMPOSTO POR MÁSCARA IMPERMEÁVEL EM PVC RESISTENTE, COPO COLETOR E EXTENSÃO PARA FLUXÔMETRO, AR COMPRIMIDO COM ROSQUEADORES EM AMBAS AS EXTREMIDADES, CONFORME PADRÃO, EMBALADO INDIVIDUALMENTE, COM DADOS DE IDENTIFICAÇÃO E PROCEDÊNCIA</t>
  </si>
  <si>
    <t>MASCARA PARA INALACAO INFANTIL - CONJUNTO PARA INALAÇÃO COMPLETO INFANTIL, COMPOSTO POR MÁSCARA IMPERMEÁVEL EM PVC RESISTENTE, COPO COLETOR E EXTENSÃO PARA FLUXÔMETRO A AR COMPRIMIDO COM ROSQUEADORES EM AMBAS AS EXTREMIDADES, CONFORME PADRÃO, EMBALADO INDIVIDUALMENTE, COM DADOS DE IDENTIFICAÇÃO E PROCEDÊNCIA.</t>
  </si>
  <si>
    <t>TESOURA IRIS EM ACO INOX - TESOURA IRIS EM AÇO INOX TRAZENDO EXTERNAMENTE OS DADOS DEIDENTIFICAÇÃO ,PROCEDENCIA,NUMERO DE REGISTRO  NO MINISTERIO DA SAUDE E NUMERO DE LOTE</t>
  </si>
  <si>
    <t>CUBA RIM. - CUBARIM DE AÇO INOX 26X12CM ,SUPERFICIE ARRENDONDADA 700ML</t>
  </si>
  <si>
    <t>BANDEJA. - BANDEJA /CUBA RETANGUNLAR EM AÇO INOX 30X20X4</t>
  </si>
  <si>
    <t>OCULOS DE SEGURANCA - ÓCULOS DE PROTEÇÃO ÓCULOS DE SEGURANÇA, ANTIEMBAÇANTE, CONSTITUÍDO DE ARCO PLÁSTICO PRETO DOTADO DE TRÊS PINOS PARA O ENCAIXE DE UM VISOR DE POLICARBONATO INCOLOR, HASTES TIPO ESPÁTULAREGULÁVEL E ARTICULADAS NO ARCO ENCAIXE DE UM VISOR DE POLICARBONATO INCOLOR, HASTES TIPO ESPÁTULA REGULÁVEL E ARTICULADAS NO ARCO ATRAVÉS DE PARAFUSOS METÁLICOS, DOTADAS DE UMA MEIA-PROTEÇÃO LATERAL DE POLICARBONATO DA MESMA COR DO VISOR.</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</si>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</sst>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76"/>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31.5">
      <c r="H1" s="15" t="s">
        <v>0</v>
      </c>
    </row>
    <row r="3" ht="15">
      <c r="H3" s="16" t="s">
        <v>1</v>
      </c>
    </row>
    <row r="5" ht="15">
      <c r="H5" s="16" t="s">
        <v>2</v>
      </c>
    </row>
    <row r="6" ht="15">
      <c r="H6" s="16" t="s">
        <v>3</v>
      </c>
    </row>
    <row r="7" spans="8:9" ht="15">
      <c r="H7" s="16" t="s">
        <v>4</v>
      </c>
      <c r="I7" s="20" t="s">
        <v>4</v>
      </c>
    </row>
    <row r="8" spans="8:9" ht="45">
      <c r="H8" s="16" t="s">
        <v>5</v>
      </c>
      <c r="I8" s="20" t="s">
        <v>6</v>
      </c>
    </row>
    <row r="10" ht="15">
      <c r="H10" s="17" t="s">
        <v>7</v>
      </c>
    </row>
    <row r="11" spans="8:15" ht="15">
      <c r="H11" s="34"/>
      <c r="L11" s="26"/>
      <c r="M11" s="25"/>
      <c r="N11" s="25"/>
      <c r="O11" s="24"/>
    </row>
    <row r="12" spans="8:15" ht="15">
      <c r="H12" s="17" t="s">
        <v>8</v>
      </c>
      <c r="O12" s="27"/>
    </row>
    <row r="13" spans="8:15" ht="15">
      <c r="H13" s="35"/>
      <c r="O13" s="27"/>
    </row>
    <row r="14" ht="15">
      <c r="O14" s="27"/>
    </row>
    <row r="15" ht="15">
      <c r="O15" s="27"/>
    </row>
    <row r="16" spans="1:18" ht="1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45">
      <c r="A17">
        <v>13</v>
      </c>
      <c r="B17">
        <v>129</v>
      </c>
      <c r="C17">
        <v>2014</v>
      </c>
      <c r="D17">
        <v>1</v>
      </c>
      <c r="G17" s="14">
        <v>1</v>
      </c>
      <c r="H17" s="19" t="s">
        <v>21</v>
      </c>
      <c r="I17" s="22">
        <v>800</v>
      </c>
      <c r="J17" s="22" t="s">
        <v>22</v>
      </c>
      <c r="K17" s="14"/>
      <c r="L17" s="6"/>
      <c r="M17" s="1"/>
      <c r="N17" s="1"/>
      <c r="O17" s="28">
        <f>(IF(AND(J17&gt;0,J17&lt;=I17),J17,I17)*(L17-M17+N17))</f>
        <v>0</v>
      </c>
      <c r="P17" s="11"/>
      <c r="Q17" s="1"/>
      <c r="R17" s="1"/>
    </row>
    <row r="18" spans="1:18" ht="45">
      <c r="A18">
        <v>13</v>
      </c>
      <c r="B18">
        <v>129</v>
      </c>
      <c r="C18">
        <v>2014</v>
      </c>
      <c r="D18">
        <v>2</v>
      </c>
      <c r="G18" s="14">
        <v>2</v>
      </c>
      <c r="H18" s="19" t="s">
        <v>23</v>
      </c>
      <c r="I18" s="22">
        <v>800</v>
      </c>
      <c r="J18" s="22" t="s">
        <v>22</v>
      </c>
      <c r="K18" s="14"/>
      <c r="L18" s="6"/>
      <c r="M18" s="1"/>
      <c r="N18" s="1"/>
      <c r="O18" s="28">
        <f>(IF(AND(J18&gt;0,J18&lt;=I18),J18,I18)*(L18-M18+N18))</f>
        <v>0</v>
      </c>
      <c r="P18" s="11"/>
      <c r="Q18" s="1"/>
      <c r="R18" s="1"/>
    </row>
    <row r="19" spans="1:18" ht="78.75">
      <c r="A19">
        <v>13</v>
      </c>
      <c r="B19">
        <v>129</v>
      </c>
      <c r="C19">
        <v>2014</v>
      </c>
      <c r="D19">
        <v>3</v>
      </c>
      <c r="G19" s="14">
        <v>3</v>
      </c>
      <c r="H19" s="19" t="s">
        <v>24</v>
      </c>
      <c r="I19" s="22">
        <v>1000</v>
      </c>
      <c r="J19" s="22" t="s">
        <v>25</v>
      </c>
      <c r="K19" s="14"/>
      <c r="L19" s="6"/>
      <c r="M19" s="1"/>
      <c r="N19" s="1"/>
      <c r="O19" s="28">
        <f>(IF(AND(J19&gt;0,J19&lt;=I19),J19,I19)*(L19-M19+N19))</f>
        <v>0</v>
      </c>
      <c r="P19" s="11"/>
      <c r="Q19" s="1"/>
      <c r="R19" s="1"/>
    </row>
    <row r="20" spans="1:18" ht="90">
      <c r="A20">
        <v>13</v>
      </c>
      <c r="B20">
        <v>129</v>
      </c>
      <c r="C20">
        <v>2014</v>
      </c>
      <c r="D20">
        <v>4</v>
      </c>
      <c r="G20" s="14">
        <v>4</v>
      </c>
      <c r="H20" s="19" t="s">
        <v>26</v>
      </c>
      <c r="I20" s="22">
        <v>2000</v>
      </c>
      <c r="J20" s="22" t="s">
        <v>25</v>
      </c>
      <c r="K20" s="14"/>
      <c r="L20" s="6"/>
      <c r="M20" s="1"/>
      <c r="N20" s="1"/>
      <c r="O20" s="28">
        <f>(IF(AND(J20&gt;0,J20&lt;=I20),J20,I20)*(L20-M20+N20))</f>
        <v>0</v>
      </c>
      <c r="P20" s="11"/>
      <c r="Q20" s="1"/>
      <c r="R20" s="1"/>
    </row>
    <row r="21" spans="1:18" ht="90">
      <c r="A21">
        <v>13</v>
      </c>
      <c r="B21">
        <v>129</v>
      </c>
      <c r="C21">
        <v>2014</v>
      </c>
      <c r="D21">
        <v>5</v>
      </c>
      <c r="G21" s="14">
        <v>5</v>
      </c>
      <c r="H21" s="19" t="s">
        <v>27</v>
      </c>
      <c r="I21" s="22">
        <v>7000</v>
      </c>
      <c r="J21" s="22" t="s">
        <v>25</v>
      </c>
      <c r="K21" s="14"/>
      <c r="L21" s="6"/>
      <c r="M21" s="1"/>
      <c r="N21" s="1"/>
      <c r="O21" s="28">
        <f>(IF(AND(J21&gt;0,J21&lt;=I21),J21,I21)*(L21-M21+N21))</f>
        <v>0</v>
      </c>
      <c r="P21" s="11"/>
      <c r="Q21" s="1"/>
      <c r="R21" s="1"/>
    </row>
    <row r="22" spans="1:18" ht="33.75">
      <c r="A22">
        <v>13</v>
      </c>
      <c r="B22">
        <v>129</v>
      </c>
      <c r="C22">
        <v>2014</v>
      </c>
      <c r="D22">
        <v>6</v>
      </c>
      <c r="G22" s="14">
        <v>6</v>
      </c>
      <c r="H22" s="19" t="s">
        <v>28</v>
      </c>
      <c r="I22" s="22">
        <v>150</v>
      </c>
      <c r="J22" s="22" t="s">
        <v>25</v>
      </c>
      <c r="K22" s="14"/>
      <c r="L22" s="6"/>
      <c r="M22" s="1"/>
      <c r="N22" s="1"/>
      <c r="O22" s="28">
        <f>(IF(AND(J22&gt;0,J22&lt;=I22),J22,I22)*(L22-M22+N22))</f>
        <v>0</v>
      </c>
      <c r="P22" s="11"/>
      <c r="Q22" s="1"/>
      <c r="R22" s="1"/>
    </row>
    <row r="23" spans="1:18" ht="90">
      <c r="A23">
        <v>13</v>
      </c>
      <c r="B23">
        <v>129</v>
      </c>
      <c r="C23">
        <v>2014</v>
      </c>
      <c r="D23">
        <v>7</v>
      </c>
      <c r="G23" s="14">
        <v>7</v>
      </c>
      <c r="H23" s="19" t="s">
        <v>29</v>
      </c>
      <c r="I23" s="22">
        <v>7000</v>
      </c>
      <c r="J23" s="22" t="s">
        <v>25</v>
      </c>
      <c r="K23" s="14"/>
      <c r="L23" s="6"/>
      <c r="M23" s="1"/>
      <c r="N23" s="1"/>
      <c r="O23" s="28">
        <f>(IF(AND(J23&gt;0,J23&lt;=I23),J23,I23)*(L23-M23+N23))</f>
        <v>0</v>
      </c>
      <c r="P23" s="11"/>
      <c r="Q23" s="1"/>
      <c r="R23" s="1"/>
    </row>
    <row r="24" spans="1:18" ht="67.5">
      <c r="A24">
        <v>13</v>
      </c>
      <c r="B24">
        <v>129</v>
      </c>
      <c r="C24">
        <v>2014</v>
      </c>
      <c r="D24">
        <v>8</v>
      </c>
      <c r="G24" s="14">
        <v>8</v>
      </c>
      <c r="H24" s="19" t="s">
        <v>30</v>
      </c>
      <c r="I24" s="22">
        <v>10000</v>
      </c>
      <c r="J24" s="22" t="s">
        <v>25</v>
      </c>
      <c r="K24" s="14"/>
      <c r="L24" s="6"/>
      <c r="M24" s="1"/>
      <c r="N24" s="1"/>
      <c r="O24" s="28">
        <f>(IF(AND(J24&gt;0,J24&lt;=I24),J24,I24)*(L24-M24+N24))</f>
        <v>0</v>
      </c>
      <c r="P24" s="11"/>
      <c r="Q24" s="1"/>
      <c r="R24" s="1"/>
    </row>
    <row r="25" spans="1:18" ht="67.5">
      <c r="A25">
        <v>13</v>
      </c>
      <c r="B25">
        <v>129</v>
      </c>
      <c r="C25">
        <v>2014</v>
      </c>
      <c r="D25">
        <v>9</v>
      </c>
      <c r="G25" s="14">
        <v>9</v>
      </c>
      <c r="H25" s="19" t="s">
        <v>31</v>
      </c>
      <c r="I25" s="22">
        <v>150</v>
      </c>
      <c r="J25" s="22" t="s">
        <v>25</v>
      </c>
      <c r="K25" s="14"/>
      <c r="L25" s="6"/>
      <c r="M25" s="1"/>
      <c r="N25" s="1"/>
      <c r="O25" s="28">
        <f>(IF(AND(J25&gt;0,J25&lt;=I25),J25,I25)*(L25-M25+N25))</f>
        <v>0</v>
      </c>
      <c r="P25" s="11"/>
      <c r="Q25" s="1"/>
      <c r="R25" s="1"/>
    </row>
    <row r="26" spans="1:18" ht="15">
      <c r="A26">
        <v>13</v>
      </c>
      <c r="B26">
        <v>129</v>
      </c>
      <c r="C26">
        <v>2014</v>
      </c>
      <c r="D26">
        <v>10</v>
      </c>
      <c r="G26" s="14">
        <v>10</v>
      </c>
      <c r="H26" s="19" t="s">
        <v>32</v>
      </c>
      <c r="I26" s="22">
        <v>5000</v>
      </c>
      <c r="J26" s="22" t="s">
        <v>25</v>
      </c>
      <c r="K26" s="14"/>
      <c r="L26" s="6"/>
      <c r="M26" s="1"/>
      <c r="N26" s="1"/>
      <c r="O26" s="28">
        <f>(IF(AND(J26&gt;0,J26&lt;=I26),J26,I26)*(L26-M26+N26))</f>
        <v>0</v>
      </c>
      <c r="P26" s="11"/>
      <c r="Q26" s="1"/>
      <c r="R26" s="1"/>
    </row>
    <row r="27" spans="1:18" ht="101.25">
      <c r="A27">
        <v>13</v>
      </c>
      <c r="B27">
        <v>129</v>
      </c>
      <c r="C27">
        <v>2014</v>
      </c>
      <c r="D27">
        <v>11</v>
      </c>
      <c r="G27" s="14">
        <v>11</v>
      </c>
      <c r="H27" s="19" t="s">
        <v>33</v>
      </c>
      <c r="I27" s="22">
        <v>1200</v>
      </c>
      <c r="J27" s="22" t="s">
        <v>25</v>
      </c>
      <c r="K27" s="14"/>
      <c r="L27" s="6"/>
      <c r="M27" s="1"/>
      <c r="N27" s="1"/>
      <c r="O27" s="28">
        <f>(IF(AND(J27&gt;0,J27&lt;=I27),J27,I27)*(L27-M27+N27))</f>
        <v>0</v>
      </c>
      <c r="P27" s="11"/>
      <c r="Q27" s="1"/>
      <c r="R27" s="1"/>
    </row>
    <row r="28" spans="1:18" ht="135">
      <c r="A28">
        <v>13</v>
      </c>
      <c r="B28">
        <v>129</v>
      </c>
      <c r="C28">
        <v>2014</v>
      </c>
      <c r="D28">
        <v>12</v>
      </c>
      <c r="G28" s="14">
        <v>12</v>
      </c>
      <c r="H28" s="19" t="s">
        <v>34</v>
      </c>
      <c r="I28" s="22">
        <v>1000</v>
      </c>
      <c r="J28" s="22" t="s">
        <v>25</v>
      </c>
      <c r="K28" s="14"/>
      <c r="L28" s="6"/>
      <c r="M28" s="1"/>
      <c r="N28" s="1"/>
      <c r="O28" s="28">
        <f>(IF(AND(J28&gt;0,J28&lt;=I28),J28,I28)*(L28-M28+N28))</f>
        <v>0</v>
      </c>
      <c r="P28" s="11"/>
      <c r="Q28" s="1"/>
      <c r="R28" s="1"/>
    </row>
    <row r="29" spans="1:18" ht="45">
      <c r="A29">
        <v>13</v>
      </c>
      <c r="B29">
        <v>129</v>
      </c>
      <c r="C29">
        <v>2014</v>
      </c>
      <c r="D29">
        <v>13</v>
      </c>
      <c r="G29" s="14">
        <v>13</v>
      </c>
      <c r="H29" s="19" t="s">
        <v>35</v>
      </c>
      <c r="I29" s="22">
        <v>800</v>
      </c>
      <c r="J29" s="22" t="s">
        <v>25</v>
      </c>
      <c r="K29" s="14"/>
      <c r="L29" s="6"/>
      <c r="M29" s="1"/>
      <c r="N29" s="1"/>
      <c r="O29" s="28">
        <f>(IF(AND(J29&gt;0,J29&lt;=I29),J29,I29)*(L29-M29+N29))</f>
        <v>0</v>
      </c>
      <c r="P29" s="11"/>
      <c r="Q29" s="1"/>
      <c r="R29" s="1"/>
    </row>
    <row r="30" spans="1:18" ht="33.75">
      <c r="A30">
        <v>13</v>
      </c>
      <c r="B30">
        <v>129</v>
      </c>
      <c r="C30">
        <v>2014</v>
      </c>
      <c r="D30">
        <v>14</v>
      </c>
      <c r="G30" s="14">
        <v>14</v>
      </c>
      <c r="H30" s="19" t="s">
        <v>36</v>
      </c>
      <c r="I30" s="22">
        <v>200</v>
      </c>
      <c r="J30" s="22" t="s">
        <v>25</v>
      </c>
      <c r="K30" s="14"/>
      <c r="L30" s="6"/>
      <c r="M30" s="1"/>
      <c r="N30" s="1"/>
      <c r="O30" s="28">
        <f>(IF(AND(J30&gt;0,J30&lt;=I30),J30,I30)*(L30-M30+N30))</f>
        <v>0</v>
      </c>
      <c r="P30" s="11"/>
      <c r="Q30" s="1"/>
      <c r="R30" s="1"/>
    </row>
    <row r="31" spans="1:18" ht="180">
      <c r="A31">
        <v>13</v>
      </c>
      <c r="B31">
        <v>129</v>
      </c>
      <c r="C31">
        <v>2014</v>
      </c>
      <c r="D31">
        <v>15</v>
      </c>
      <c r="G31" s="14">
        <v>15</v>
      </c>
      <c r="H31" s="19" t="s">
        <v>37</v>
      </c>
      <c r="I31" s="22">
        <v>2000</v>
      </c>
      <c r="J31" s="22" t="s">
        <v>25</v>
      </c>
      <c r="K31" s="14"/>
      <c r="L31" s="6"/>
      <c r="M31" s="1"/>
      <c r="N31" s="1"/>
      <c r="O31" s="28">
        <f>(IF(AND(J31&gt;0,J31&lt;=I31),J31,I31)*(L31-M31+N31))</f>
        <v>0</v>
      </c>
      <c r="P31" s="11"/>
      <c r="Q31" s="1"/>
      <c r="R31" s="1"/>
    </row>
    <row r="32" spans="1:18" ht="258.75">
      <c r="A32">
        <v>13</v>
      </c>
      <c r="B32">
        <v>129</v>
      </c>
      <c r="C32">
        <v>2014</v>
      </c>
      <c r="D32">
        <v>16</v>
      </c>
      <c r="G32" s="14">
        <v>16</v>
      </c>
      <c r="H32" s="19" t="s">
        <v>38</v>
      </c>
      <c r="I32" s="22">
        <v>2000</v>
      </c>
      <c r="J32" s="22" t="s">
        <v>25</v>
      </c>
      <c r="K32" s="14"/>
      <c r="L32" s="6"/>
      <c r="M32" s="1"/>
      <c r="N32" s="1"/>
      <c r="O32" s="28">
        <f>(IF(AND(J32&gt;0,J32&lt;=I32),J32,I32)*(L32-M32+N32))</f>
        <v>0</v>
      </c>
      <c r="P32" s="11"/>
      <c r="Q32" s="1"/>
      <c r="R32" s="1"/>
    </row>
    <row r="33" spans="1:18" ht="180">
      <c r="A33">
        <v>13</v>
      </c>
      <c r="B33">
        <v>129</v>
      </c>
      <c r="C33">
        <v>2014</v>
      </c>
      <c r="D33">
        <v>17</v>
      </c>
      <c r="G33" s="14">
        <v>17</v>
      </c>
      <c r="H33" s="19" t="s">
        <v>39</v>
      </c>
      <c r="I33" s="22">
        <v>2000</v>
      </c>
      <c r="J33" s="22" t="s">
        <v>25</v>
      </c>
      <c r="K33" s="14"/>
      <c r="L33" s="6"/>
      <c r="M33" s="1"/>
      <c r="N33" s="1"/>
      <c r="O33" s="28">
        <f>(IF(AND(J33&gt;0,J33&lt;=I33),J33,I33)*(L33-M33+N33))</f>
        <v>0</v>
      </c>
      <c r="P33" s="11"/>
      <c r="Q33" s="1"/>
      <c r="R33" s="1"/>
    </row>
    <row r="34" spans="1:18" ht="180">
      <c r="A34">
        <v>13</v>
      </c>
      <c r="B34">
        <v>129</v>
      </c>
      <c r="C34">
        <v>2014</v>
      </c>
      <c r="D34">
        <v>18</v>
      </c>
      <c r="G34" s="14">
        <v>18</v>
      </c>
      <c r="H34" s="19" t="s">
        <v>40</v>
      </c>
      <c r="I34" s="22">
        <v>2000</v>
      </c>
      <c r="J34" s="22" t="s">
        <v>25</v>
      </c>
      <c r="K34" s="14"/>
      <c r="L34" s="6"/>
      <c r="M34" s="1"/>
      <c r="N34" s="1"/>
      <c r="O34" s="28">
        <f>(IF(AND(J34&gt;0,J34&lt;=I34),J34,I34)*(L34-M34+N34))</f>
        <v>0</v>
      </c>
      <c r="P34" s="11"/>
      <c r="Q34" s="1"/>
      <c r="R34" s="1"/>
    </row>
    <row r="35" spans="1:18" ht="180">
      <c r="A35">
        <v>13</v>
      </c>
      <c r="B35">
        <v>129</v>
      </c>
      <c r="C35">
        <v>2014</v>
      </c>
      <c r="D35">
        <v>19</v>
      </c>
      <c r="G35" s="14">
        <v>19</v>
      </c>
      <c r="H35" s="19" t="s">
        <v>41</v>
      </c>
      <c r="I35" s="22">
        <v>1000</v>
      </c>
      <c r="J35" s="22" t="s">
        <v>25</v>
      </c>
      <c r="K35" s="14"/>
      <c r="L35" s="6"/>
      <c r="M35" s="1"/>
      <c r="N35" s="1"/>
      <c r="O35" s="28">
        <f>(IF(AND(J35&gt;0,J35&lt;=I35),J35,I35)*(L35-M35+N35))</f>
        <v>0</v>
      </c>
      <c r="P35" s="11"/>
      <c r="Q35" s="1"/>
      <c r="R35" s="1"/>
    </row>
    <row r="36" spans="1:18" ht="180">
      <c r="A36">
        <v>13</v>
      </c>
      <c r="B36">
        <v>129</v>
      </c>
      <c r="C36">
        <v>2014</v>
      </c>
      <c r="D36">
        <v>20</v>
      </c>
      <c r="G36" s="14">
        <v>20</v>
      </c>
      <c r="H36" s="19" t="s">
        <v>42</v>
      </c>
      <c r="I36" s="22">
        <v>1000</v>
      </c>
      <c r="J36" s="22" t="s">
        <v>25</v>
      </c>
      <c r="K36" s="14"/>
      <c r="L36" s="6"/>
      <c r="M36" s="1"/>
      <c r="N36" s="1"/>
      <c r="O36" s="28">
        <f>(IF(AND(J36&gt;0,J36&lt;=I36),J36,I36)*(L36-M36+N36))</f>
        <v>0</v>
      </c>
      <c r="P36" s="11"/>
      <c r="Q36" s="1"/>
      <c r="R36" s="1"/>
    </row>
    <row r="37" spans="1:18" ht="180">
      <c r="A37">
        <v>13</v>
      </c>
      <c r="B37">
        <v>129</v>
      </c>
      <c r="C37">
        <v>2014</v>
      </c>
      <c r="D37">
        <v>21</v>
      </c>
      <c r="G37" s="14">
        <v>21</v>
      </c>
      <c r="H37" s="19" t="s">
        <v>43</v>
      </c>
      <c r="I37" s="22">
        <v>600</v>
      </c>
      <c r="J37" s="22" t="s">
        <v>44</v>
      </c>
      <c r="K37" s="14"/>
      <c r="L37" s="6"/>
      <c r="M37" s="1"/>
      <c r="N37" s="1"/>
      <c r="O37" s="28">
        <f>(IF(AND(J37&gt;0,J37&lt;=I37),J37,I37)*(L37-M37+N37))</f>
        <v>0</v>
      </c>
      <c r="P37" s="11"/>
      <c r="Q37" s="1"/>
      <c r="R37" s="1"/>
    </row>
    <row r="38" spans="1:18" ht="180">
      <c r="A38">
        <v>13</v>
      </c>
      <c r="B38">
        <v>129</v>
      </c>
      <c r="C38">
        <v>2014</v>
      </c>
      <c r="D38">
        <v>22</v>
      </c>
      <c r="G38" s="14">
        <v>22</v>
      </c>
      <c r="H38" s="19" t="s">
        <v>45</v>
      </c>
      <c r="I38" s="22">
        <v>300</v>
      </c>
      <c r="J38" s="22" t="s">
        <v>44</v>
      </c>
      <c r="K38" s="14"/>
      <c r="L38" s="6"/>
      <c r="M38" s="1"/>
      <c r="N38" s="1"/>
      <c r="O38" s="28">
        <f>(IF(AND(J38&gt;0,J38&lt;=I38),J38,I38)*(L38-M38+N38))</f>
        <v>0</v>
      </c>
      <c r="P38" s="11"/>
      <c r="Q38" s="1"/>
      <c r="R38" s="1"/>
    </row>
    <row r="39" spans="1:18" ht="67.5">
      <c r="A39">
        <v>13</v>
      </c>
      <c r="B39">
        <v>129</v>
      </c>
      <c r="C39">
        <v>2014</v>
      </c>
      <c r="D39">
        <v>23</v>
      </c>
      <c r="G39" s="14">
        <v>23</v>
      </c>
      <c r="H39" s="19" t="s">
        <v>46</v>
      </c>
      <c r="I39" s="22">
        <v>20000</v>
      </c>
      <c r="J39" s="22" t="s">
        <v>25</v>
      </c>
      <c r="K39" s="14"/>
      <c r="L39" s="6"/>
      <c r="M39" s="1"/>
      <c r="N39" s="1"/>
      <c r="O39" s="28">
        <f>(IF(AND(J39&gt;0,J39&lt;=I39),J39,I39)*(L39-M39+N39))</f>
        <v>0</v>
      </c>
      <c r="P39" s="11"/>
      <c r="Q39" s="1"/>
      <c r="R39" s="1"/>
    </row>
    <row r="40" spans="1:18" ht="78.75">
      <c r="A40">
        <v>13</v>
      </c>
      <c r="B40">
        <v>129</v>
      </c>
      <c r="C40">
        <v>2014</v>
      </c>
      <c r="D40">
        <v>24</v>
      </c>
      <c r="G40" s="14">
        <v>24</v>
      </c>
      <c r="H40" s="19" t="s">
        <v>47</v>
      </c>
      <c r="I40" s="22">
        <v>1200</v>
      </c>
      <c r="J40" s="22" t="s">
        <v>44</v>
      </c>
      <c r="K40" s="14"/>
      <c r="L40" s="6"/>
      <c r="M40" s="1"/>
      <c r="N40" s="1"/>
      <c r="O40" s="28">
        <f>(IF(AND(J40&gt;0,J40&lt;=I40),J40,I40)*(L40-M40+N40))</f>
        <v>0</v>
      </c>
      <c r="P40" s="11"/>
      <c r="Q40" s="1"/>
      <c r="R40" s="1"/>
    </row>
    <row r="41" spans="1:18" ht="225">
      <c r="A41">
        <v>13</v>
      </c>
      <c r="B41">
        <v>129</v>
      </c>
      <c r="C41">
        <v>2014</v>
      </c>
      <c r="D41">
        <v>25</v>
      </c>
      <c r="G41" s="14">
        <v>25</v>
      </c>
      <c r="H41" s="19" t="s">
        <v>48</v>
      </c>
      <c r="I41" s="22">
        <v>4000</v>
      </c>
      <c r="J41" s="22" t="s">
        <v>25</v>
      </c>
      <c r="K41" s="14"/>
      <c r="L41" s="6"/>
      <c r="M41" s="1"/>
      <c r="N41" s="1"/>
      <c r="O41" s="28">
        <f>(IF(AND(J41&gt;0,J41&lt;=I41),J41,I41)*(L41-M41+N41))</f>
        <v>0</v>
      </c>
      <c r="P41" s="11"/>
      <c r="Q41" s="1"/>
      <c r="R41" s="1"/>
    </row>
    <row r="42" spans="1:18" ht="78.75">
      <c r="A42">
        <v>13</v>
      </c>
      <c r="B42">
        <v>129</v>
      </c>
      <c r="C42">
        <v>2014</v>
      </c>
      <c r="D42">
        <v>26</v>
      </c>
      <c r="G42" s="14">
        <v>26</v>
      </c>
      <c r="H42" s="19" t="s">
        <v>49</v>
      </c>
      <c r="I42" s="22">
        <v>1500</v>
      </c>
      <c r="J42" s="22" t="s">
        <v>50</v>
      </c>
      <c r="K42" s="14"/>
      <c r="L42" s="6"/>
      <c r="M42" s="1"/>
      <c r="N42" s="1"/>
      <c r="O42" s="28">
        <f>(IF(AND(J42&gt;0,J42&lt;=I42),J42,I42)*(L42-M42+N42))</f>
        <v>0</v>
      </c>
      <c r="P42" s="11"/>
      <c r="Q42" s="1"/>
      <c r="R42" s="1"/>
    </row>
    <row r="43" spans="1:18" ht="78.75">
      <c r="A43">
        <v>13</v>
      </c>
      <c r="B43">
        <v>129</v>
      </c>
      <c r="C43">
        <v>2014</v>
      </c>
      <c r="D43">
        <v>27</v>
      </c>
      <c r="G43" s="14">
        <v>27</v>
      </c>
      <c r="H43" s="19" t="s">
        <v>51</v>
      </c>
      <c r="I43" s="22">
        <v>500</v>
      </c>
      <c r="J43" s="22" t="s">
        <v>50</v>
      </c>
      <c r="K43" s="14"/>
      <c r="L43" s="6"/>
      <c r="M43" s="1"/>
      <c r="N43" s="1"/>
      <c r="O43" s="28">
        <f>(IF(AND(J43&gt;0,J43&lt;=I43),J43,I43)*(L43-M43+N43))</f>
        <v>0</v>
      </c>
      <c r="P43" s="11"/>
      <c r="Q43" s="1"/>
      <c r="R43" s="1"/>
    </row>
    <row r="44" spans="1:18" ht="78.75">
      <c r="A44">
        <v>13</v>
      </c>
      <c r="B44">
        <v>129</v>
      </c>
      <c r="C44">
        <v>2014</v>
      </c>
      <c r="D44">
        <v>28</v>
      </c>
      <c r="G44" s="14">
        <v>28</v>
      </c>
      <c r="H44" s="19" t="s">
        <v>52</v>
      </c>
      <c r="I44" s="22">
        <v>1000</v>
      </c>
      <c r="J44" s="22" t="s">
        <v>50</v>
      </c>
      <c r="K44" s="14"/>
      <c r="L44" s="6"/>
      <c r="M44" s="1"/>
      <c r="N44" s="1"/>
      <c r="O44" s="28">
        <f>(IF(AND(J44&gt;0,J44&lt;=I44),J44,I44)*(L44-M44+N44))</f>
        <v>0</v>
      </c>
      <c r="P44" s="11"/>
      <c r="Q44" s="1"/>
      <c r="R44" s="1"/>
    </row>
    <row r="45" spans="1:18" ht="191.25">
      <c r="A45">
        <v>13</v>
      </c>
      <c r="B45">
        <v>129</v>
      </c>
      <c r="C45">
        <v>2014</v>
      </c>
      <c r="D45">
        <v>29</v>
      </c>
      <c r="G45" s="14">
        <v>29</v>
      </c>
      <c r="H45" s="19" t="s">
        <v>53</v>
      </c>
      <c r="I45" s="22">
        <v>5000</v>
      </c>
      <c r="J45" s="22" t="s">
        <v>25</v>
      </c>
      <c r="K45" s="14"/>
      <c r="L45" s="6"/>
      <c r="M45" s="1"/>
      <c r="N45" s="1"/>
      <c r="O45" s="28">
        <f>(IF(AND(J45&gt;0,J45&lt;=I45),J45,I45)*(L45-M45+N45))</f>
        <v>0</v>
      </c>
      <c r="P45" s="11"/>
      <c r="Q45" s="1"/>
      <c r="R45" s="1"/>
    </row>
    <row r="46" spans="1:18" ht="22.5">
      <c r="A46">
        <v>13</v>
      </c>
      <c r="B46">
        <v>129</v>
      </c>
      <c r="C46">
        <v>2014</v>
      </c>
      <c r="D46">
        <v>30</v>
      </c>
      <c r="G46" s="14">
        <v>30</v>
      </c>
      <c r="H46" s="19" t="s">
        <v>54</v>
      </c>
      <c r="I46" s="22">
        <v>500</v>
      </c>
      <c r="J46" s="22" t="s">
        <v>55</v>
      </c>
      <c r="K46" s="14"/>
      <c r="L46" s="6"/>
      <c r="M46" s="1"/>
      <c r="N46" s="1"/>
      <c r="O46" s="28">
        <f>(IF(AND(J46&gt;0,J46&lt;=I46),J46,I46)*(L46-M46+N46))</f>
        <v>0</v>
      </c>
      <c r="P46" s="11"/>
      <c r="Q46" s="1"/>
      <c r="R46" s="1"/>
    </row>
    <row r="47" spans="1:18" ht="45">
      <c r="A47">
        <v>13</v>
      </c>
      <c r="B47">
        <v>129</v>
      </c>
      <c r="C47">
        <v>2014</v>
      </c>
      <c r="D47">
        <v>31</v>
      </c>
      <c r="G47" s="14">
        <v>31</v>
      </c>
      <c r="H47" s="19" t="s">
        <v>56</v>
      </c>
      <c r="I47" s="22">
        <v>10</v>
      </c>
      <c r="J47" s="22" t="s">
        <v>25</v>
      </c>
      <c r="K47" s="14"/>
      <c r="L47" s="6"/>
      <c r="M47" s="1"/>
      <c r="N47" s="1"/>
      <c r="O47" s="28">
        <f>(IF(AND(J47&gt;0,J47&lt;=I47),J47,I47)*(L47-M47+N47))</f>
        <v>0</v>
      </c>
      <c r="P47" s="11"/>
      <c r="Q47" s="1"/>
      <c r="R47" s="1"/>
    </row>
    <row r="48" spans="1:18" ht="45">
      <c r="A48">
        <v>13</v>
      </c>
      <c r="B48">
        <v>129</v>
      </c>
      <c r="C48">
        <v>2014</v>
      </c>
      <c r="D48">
        <v>32</v>
      </c>
      <c r="G48" s="14">
        <v>32</v>
      </c>
      <c r="H48" s="19" t="s">
        <v>57</v>
      </c>
      <c r="I48" s="22">
        <v>10</v>
      </c>
      <c r="J48" s="22" t="s">
        <v>25</v>
      </c>
      <c r="K48" s="14"/>
      <c r="L48" s="6"/>
      <c r="M48" s="1"/>
      <c r="N48" s="1"/>
      <c r="O48" s="28">
        <f>(IF(AND(J48&gt;0,J48&lt;=I48),J48,I48)*(L48-M48+N48))</f>
        <v>0</v>
      </c>
      <c r="P48" s="11"/>
      <c r="Q48" s="1"/>
      <c r="R48" s="1"/>
    </row>
    <row r="49" spans="1:18" ht="45">
      <c r="A49">
        <v>13</v>
      </c>
      <c r="B49">
        <v>129</v>
      </c>
      <c r="C49">
        <v>2014</v>
      </c>
      <c r="D49">
        <v>33</v>
      </c>
      <c r="G49" s="14">
        <v>33</v>
      </c>
      <c r="H49" s="19" t="s">
        <v>58</v>
      </c>
      <c r="I49" s="22">
        <v>10</v>
      </c>
      <c r="J49" s="22" t="s">
        <v>25</v>
      </c>
      <c r="K49" s="14"/>
      <c r="L49" s="6"/>
      <c r="M49" s="1"/>
      <c r="N49" s="1"/>
      <c r="O49" s="28">
        <f>(IF(AND(J49&gt;0,J49&lt;=I49),J49,I49)*(L49-M49+N49))</f>
        <v>0</v>
      </c>
      <c r="P49" s="11"/>
      <c r="Q49" s="1"/>
      <c r="R49" s="1"/>
    </row>
    <row r="50" spans="1:18" ht="15">
      <c r="A50">
        <v>13</v>
      </c>
      <c r="B50">
        <v>129</v>
      </c>
      <c r="C50">
        <v>2014</v>
      </c>
      <c r="D50">
        <v>34</v>
      </c>
      <c r="G50" s="14">
        <v>34</v>
      </c>
      <c r="H50" s="19" t="s">
        <v>59</v>
      </c>
      <c r="I50" s="22">
        <v>100</v>
      </c>
      <c r="J50" s="22" t="s">
        <v>25</v>
      </c>
      <c r="K50" s="14"/>
      <c r="L50" s="6"/>
      <c r="M50" s="1"/>
      <c r="N50" s="1"/>
      <c r="O50" s="28">
        <f>(IF(AND(J50&gt;0,J50&lt;=I50),J50,I50)*(L50-M50+N50))</f>
        <v>0</v>
      </c>
      <c r="P50" s="11"/>
      <c r="Q50" s="1"/>
      <c r="R50" s="1"/>
    </row>
    <row r="51" spans="1:18" ht="90">
      <c r="A51">
        <v>13</v>
      </c>
      <c r="B51">
        <v>129</v>
      </c>
      <c r="C51">
        <v>2014</v>
      </c>
      <c r="D51">
        <v>35</v>
      </c>
      <c r="G51" s="14">
        <v>35</v>
      </c>
      <c r="H51" s="19" t="s">
        <v>60</v>
      </c>
      <c r="I51" s="22">
        <v>500</v>
      </c>
      <c r="J51" s="22" t="s">
        <v>25</v>
      </c>
      <c r="K51" s="14"/>
      <c r="L51" s="6"/>
      <c r="M51" s="1"/>
      <c r="N51" s="1"/>
      <c r="O51" s="28">
        <f>(IF(AND(J51&gt;0,J51&lt;=I51),J51,I51)*(L51-M51+N51))</f>
        <v>0</v>
      </c>
      <c r="P51" s="11"/>
      <c r="Q51" s="1"/>
      <c r="R51" s="1"/>
    </row>
    <row r="52" spans="1:18" ht="67.5">
      <c r="A52">
        <v>13</v>
      </c>
      <c r="B52">
        <v>129</v>
      </c>
      <c r="C52">
        <v>2014</v>
      </c>
      <c r="D52">
        <v>36</v>
      </c>
      <c r="G52" s="14">
        <v>36</v>
      </c>
      <c r="H52" s="19" t="s">
        <v>61</v>
      </c>
      <c r="I52" s="22">
        <v>800</v>
      </c>
      <c r="J52" s="22" t="s">
        <v>25</v>
      </c>
      <c r="K52" s="14"/>
      <c r="L52" s="6"/>
      <c r="M52" s="1"/>
      <c r="N52" s="1"/>
      <c r="O52" s="28">
        <f>(IF(AND(J52&gt;0,J52&lt;=I52),J52,I52)*(L52-M52+N52))</f>
        <v>0</v>
      </c>
      <c r="P52" s="11"/>
      <c r="Q52" s="1"/>
      <c r="R52" s="1"/>
    </row>
    <row r="53" spans="1:18" ht="90">
      <c r="A53">
        <v>13</v>
      </c>
      <c r="B53">
        <v>129</v>
      </c>
      <c r="C53">
        <v>2014</v>
      </c>
      <c r="D53">
        <v>37</v>
      </c>
      <c r="G53" s="14">
        <v>37</v>
      </c>
      <c r="H53" s="19" t="s">
        <v>62</v>
      </c>
      <c r="I53" s="22">
        <v>10</v>
      </c>
      <c r="J53" s="22" t="s">
        <v>25</v>
      </c>
      <c r="K53" s="14"/>
      <c r="L53" s="6"/>
      <c r="M53" s="1"/>
      <c r="N53" s="1"/>
      <c r="O53" s="28">
        <f>(IF(AND(J53&gt;0,J53&lt;=I53),J53,I53)*(L53-M53+N53))</f>
        <v>0</v>
      </c>
      <c r="P53" s="11"/>
      <c r="Q53" s="1"/>
      <c r="R53" s="1"/>
    </row>
    <row r="54" spans="1:18" ht="90">
      <c r="A54">
        <v>13</v>
      </c>
      <c r="B54">
        <v>129</v>
      </c>
      <c r="C54">
        <v>2014</v>
      </c>
      <c r="D54">
        <v>38</v>
      </c>
      <c r="G54" s="14">
        <v>38</v>
      </c>
      <c r="H54" s="19" t="s">
        <v>63</v>
      </c>
      <c r="I54" s="22">
        <v>10</v>
      </c>
      <c r="J54" s="22" t="s">
        <v>25</v>
      </c>
      <c r="K54" s="14"/>
      <c r="L54" s="6"/>
      <c r="M54" s="1"/>
      <c r="N54" s="1"/>
      <c r="O54" s="28">
        <f>(IF(AND(J54&gt;0,J54&lt;=I54),J54,I54)*(L54-M54+N54))</f>
        <v>0</v>
      </c>
      <c r="P54" s="11"/>
      <c r="Q54" s="1"/>
      <c r="R54" s="1"/>
    </row>
    <row r="55" spans="1:18" ht="67.5">
      <c r="A55">
        <v>13</v>
      </c>
      <c r="B55">
        <v>129</v>
      </c>
      <c r="C55">
        <v>2014</v>
      </c>
      <c r="D55">
        <v>39</v>
      </c>
      <c r="G55" s="14">
        <v>39</v>
      </c>
      <c r="H55" s="19" t="s">
        <v>64</v>
      </c>
      <c r="I55" s="22">
        <v>200</v>
      </c>
      <c r="J55" s="22" t="s">
        <v>65</v>
      </c>
      <c r="K55" s="14"/>
      <c r="L55" s="6"/>
      <c r="M55" s="1"/>
      <c r="N55" s="1"/>
      <c r="O55" s="28">
        <f>(IF(AND(J55&gt;0,J55&lt;=I55),J55,I55)*(L55-M55+N55))</f>
        <v>0</v>
      </c>
      <c r="P55" s="11"/>
      <c r="Q55" s="1"/>
      <c r="R55" s="1"/>
    </row>
    <row r="56" spans="1:18" ht="90">
      <c r="A56">
        <v>13</v>
      </c>
      <c r="B56">
        <v>129</v>
      </c>
      <c r="C56">
        <v>2014</v>
      </c>
      <c r="D56">
        <v>40</v>
      </c>
      <c r="G56" s="14">
        <v>40</v>
      </c>
      <c r="H56" s="19" t="s">
        <v>66</v>
      </c>
      <c r="I56" s="22">
        <v>8000</v>
      </c>
      <c r="J56" s="22" t="s">
        <v>25</v>
      </c>
      <c r="K56" s="14"/>
      <c r="L56" s="6"/>
      <c r="M56" s="1"/>
      <c r="N56" s="1"/>
      <c r="O56" s="28">
        <f>(IF(AND(J56&gt;0,J56&lt;=I56),J56,I56)*(L56-M56+N56))</f>
        <v>0</v>
      </c>
      <c r="P56" s="11"/>
      <c r="Q56" s="1"/>
      <c r="R56" s="1"/>
    </row>
    <row r="57" spans="1:18" ht="15">
      <c r="A57">
        <v>13</v>
      </c>
      <c r="B57">
        <v>129</v>
      </c>
      <c r="C57">
        <v>2014</v>
      </c>
      <c r="D57">
        <v>41</v>
      </c>
      <c r="G57" s="14">
        <v>41</v>
      </c>
      <c r="H57" s="19" t="s">
        <v>67</v>
      </c>
      <c r="I57" s="22">
        <v>5000</v>
      </c>
      <c r="J57" s="22" t="s">
        <v>25</v>
      </c>
      <c r="K57" s="14"/>
      <c r="L57" s="6"/>
      <c r="M57" s="1"/>
      <c r="N57" s="1"/>
      <c r="O57" s="28">
        <f>(IF(AND(J57&gt;0,J57&lt;=I57),J57,I57)*(L57-M57+N57))</f>
        <v>0</v>
      </c>
      <c r="P57" s="11"/>
      <c r="Q57" s="1"/>
      <c r="R57" s="1"/>
    </row>
    <row r="58" spans="1:18" ht="78.75">
      <c r="A58">
        <v>13</v>
      </c>
      <c r="B58">
        <v>129</v>
      </c>
      <c r="C58">
        <v>2014</v>
      </c>
      <c r="D58">
        <v>42</v>
      </c>
      <c r="G58" s="14">
        <v>42</v>
      </c>
      <c r="H58" s="19" t="s">
        <v>68</v>
      </c>
      <c r="I58" s="22">
        <v>1500</v>
      </c>
      <c r="J58" s="22" t="s">
        <v>50</v>
      </c>
      <c r="K58" s="14"/>
      <c r="L58" s="6"/>
      <c r="M58" s="1"/>
      <c r="N58" s="1"/>
      <c r="O58" s="28">
        <f>(IF(AND(J58&gt;0,J58&lt;=I58),J58,I58)*(L58-M58+N58))</f>
        <v>0</v>
      </c>
      <c r="P58" s="11"/>
      <c r="Q58" s="1"/>
      <c r="R58" s="1"/>
    </row>
    <row r="59" spans="1:18" ht="67.5">
      <c r="A59">
        <v>13</v>
      </c>
      <c r="B59">
        <v>129</v>
      </c>
      <c r="C59">
        <v>2014</v>
      </c>
      <c r="D59">
        <v>43</v>
      </c>
      <c r="G59" s="14">
        <v>43</v>
      </c>
      <c r="H59" s="19" t="s">
        <v>69</v>
      </c>
      <c r="I59" s="22">
        <v>200</v>
      </c>
      <c r="J59" s="22" t="s">
        <v>65</v>
      </c>
      <c r="K59" s="14"/>
      <c r="L59" s="6"/>
      <c r="M59" s="1"/>
      <c r="N59" s="1"/>
      <c r="O59" s="28">
        <f>(IF(AND(J59&gt;0,J59&lt;=I59),J59,I59)*(L59-M59+N59))</f>
        <v>0</v>
      </c>
      <c r="P59" s="11"/>
      <c r="Q59" s="1"/>
      <c r="R59" s="1"/>
    </row>
    <row r="60" spans="1:18" ht="67.5">
      <c r="A60">
        <v>13</v>
      </c>
      <c r="B60">
        <v>129</v>
      </c>
      <c r="C60">
        <v>2014</v>
      </c>
      <c r="D60">
        <v>44</v>
      </c>
      <c r="G60" s="14">
        <v>44</v>
      </c>
      <c r="H60" s="19" t="s">
        <v>70</v>
      </c>
      <c r="I60" s="22">
        <v>200</v>
      </c>
      <c r="J60" s="22" t="s">
        <v>65</v>
      </c>
      <c r="K60" s="14"/>
      <c r="L60" s="6"/>
      <c r="M60" s="1"/>
      <c r="N60" s="1"/>
      <c r="O60" s="28">
        <f>(IF(AND(J60&gt;0,J60&lt;=I60),J60,I60)*(L60-M60+N60))</f>
        <v>0</v>
      </c>
      <c r="P60" s="11"/>
      <c r="Q60" s="1"/>
      <c r="R60" s="1"/>
    </row>
    <row r="61" spans="1:18" ht="90">
      <c r="A61">
        <v>13</v>
      </c>
      <c r="B61">
        <v>129</v>
      </c>
      <c r="C61">
        <v>2014</v>
      </c>
      <c r="D61">
        <v>45</v>
      </c>
      <c r="G61" s="14">
        <v>45</v>
      </c>
      <c r="H61" s="19" t="s">
        <v>71</v>
      </c>
      <c r="I61" s="22">
        <v>2000</v>
      </c>
      <c r="J61" s="22" t="s">
        <v>25</v>
      </c>
      <c r="K61" s="14"/>
      <c r="L61" s="6"/>
      <c r="M61" s="1"/>
      <c r="N61" s="1"/>
      <c r="O61" s="28">
        <f>(IF(AND(J61&gt;0,J61&lt;=I61),J61,I61)*(L61-M61+N61))</f>
        <v>0</v>
      </c>
      <c r="P61" s="11"/>
      <c r="Q61" s="1"/>
      <c r="R61" s="1"/>
    </row>
    <row r="62" spans="1:18" ht="90">
      <c r="A62">
        <v>13</v>
      </c>
      <c r="B62">
        <v>129</v>
      </c>
      <c r="C62">
        <v>2014</v>
      </c>
      <c r="D62">
        <v>46</v>
      </c>
      <c r="G62" s="14">
        <v>46</v>
      </c>
      <c r="H62" s="19" t="s">
        <v>72</v>
      </c>
      <c r="I62" s="22">
        <v>2000</v>
      </c>
      <c r="J62" s="22" t="s">
        <v>25</v>
      </c>
      <c r="K62" s="14"/>
      <c r="L62" s="6"/>
      <c r="M62" s="1"/>
      <c r="N62" s="1"/>
      <c r="O62" s="28">
        <f>(IF(AND(J62&gt;0,J62&lt;=I62),J62,I62)*(L62-M62+N62))</f>
        <v>0</v>
      </c>
      <c r="P62" s="11"/>
      <c r="Q62" s="1"/>
      <c r="R62" s="1"/>
    </row>
    <row r="63" spans="1:18" ht="56.25">
      <c r="A63">
        <v>13</v>
      </c>
      <c r="B63">
        <v>129</v>
      </c>
      <c r="C63">
        <v>2014</v>
      </c>
      <c r="D63">
        <v>47</v>
      </c>
      <c r="G63" s="14">
        <v>47</v>
      </c>
      <c r="H63" s="19" t="s">
        <v>73</v>
      </c>
      <c r="I63" s="22">
        <v>70000</v>
      </c>
      <c r="J63" s="22" t="s">
        <v>25</v>
      </c>
      <c r="K63" s="14"/>
      <c r="L63" s="6"/>
      <c r="M63" s="1"/>
      <c r="N63" s="1"/>
      <c r="O63" s="28">
        <f>(IF(AND(J63&gt;0,J63&lt;=I63),J63,I63)*(L63-M63+N63))</f>
        <v>0</v>
      </c>
      <c r="P63" s="11"/>
      <c r="Q63" s="1"/>
      <c r="R63" s="1"/>
    </row>
    <row r="64" spans="1:18" ht="90">
      <c r="A64">
        <v>13</v>
      </c>
      <c r="B64">
        <v>129</v>
      </c>
      <c r="C64">
        <v>2014</v>
      </c>
      <c r="D64">
        <v>48</v>
      </c>
      <c r="G64" s="14">
        <v>48</v>
      </c>
      <c r="H64" s="19" t="s">
        <v>74</v>
      </c>
      <c r="I64" s="22">
        <v>2000</v>
      </c>
      <c r="J64" s="22" t="s">
        <v>25</v>
      </c>
      <c r="K64" s="14"/>
      <c r="L64" s="6"/>
      <c r="M64" s="1"/>
      <c r="N64" s="1"/>
      <c r="O64" s="28">
        <f>(IF(AND(J64&gt;0,J64&lt;=I64),J64,I64)*(L64-M64+N64))</f>
        <v>0</v>
      </c>
      <c r="P64" s="11"/>
      <c r="Q64" s="1"/>
      <c r="R64" s="1"/>
    </row>
    <row r="65" spans="1:18" ht="90">
      <c r="A65">
        <v>13</v>
      </c>
      <c r="B65">
        <v>129</v>
      </c>
      <c r="C65">
        <v>2014</v>
      </c>
      <c r="D65">
        <v>49</v>
      </c>
      <c r="G65" s="14">
        <v>49</v>
      </c>
      <c r="H65" s="19" t="s">
        <v>75</v>
      </c>
      <c r="I65" s="22">
        <v>1000</v>
      </c>
      <c r="J65" s="22" t="s">
        <v>25</v>
      </c>
      <c r="K65" s="14"/>
      <c r="L65" s="6"/>
      <c r="M65" s="1"/>
      <c r="N65" s="1"/>
      <c r="O65" s="28">
        <f>(IF(AND(J65&gt;0,J65&lt;=I65),J65,I65)*(L65-M65+N65))</f>
        <v>0</v>
      </c>
      <c r="P65" s="11"/>
      <c r="Q65" s="1"/>
      <c r="R65" s="1"/>
    </row>
    <row r="66" spans="1:18" ht="67.5">
      <c r="A66">
        <v>13</v>
      </c>
      <c r="B66">
        <v>129</v>
      </c>
      <c r="C66">
        <v>2014</v>
      </c>
      <c r="D66">
        <v>50</v>
      </c>
      <c r="G66" s="14">
        <v>50</v>
      </c>
      <c r="H66" s="19" t="s">
        <v>76</v>
      </c>
      <c r="I66" s="22">
        <v>300</v>
      </c>
      <c r="J66" s="22" t="s">
        <v>77</v>
      </c>
      <c r="K66" s="14"/>
      <c r="L66" s="6"/>
      <c r="M66" s="1"/>
      <c r="N66" s="1"/>
      <c r="O66" s="28">
        <f>(IF(AND(J66&gt;0,J66&lt;=I66),J66,I66)*(L66-M66+N66))</f>
        <v>0</v>
      </c>
      <c r="P66" s="11"/>
      <c r="Q66" s="1"/>
      <c r="R66" s="1"/>
    </row>
    <row r="67" spans="1:18" ht="45">
      <c r="A67">
        <v>13</v>
      </c>
      <c r="B67">
        <v>129</v>
      </c>
      <c r="C67">
        <v>2014</v>
      </c>
      <c r="D67">
        <v>51</v>
      </c>
      <c r="G67" s="14">
        <v>51</v>
      </c>
      <c r="H67" s="19" t="s">
        <v>78</v>
      </c>
      <c r="I67" s="22">
        <v>100000</v>
      </c>
      <c r="J67" s="22" t="s">
        <v>25</v>
      </c>
      <c r="K67" s="14"/>
      <c r="L67" s="6"/>
      <c r="M67" s="1"/>
      <c r="N67" s="1"/>
      <c r="O67" s="28">
        <f>(IF(AND(J67&gt;0,J67&lt;=I67),J67,I67)*(L67-M67+N67))</f>
        <v>0</v>
      </c>
      <c r="P67" s="11"/>
      <c r="Q67" s="1"/>
      <c r="R67" s="1"/>
    </row>
    <row r="68" spans="1:18" ht="180">
      <c r="A68">
        <v>13</v>
      </c>
      <c r="B68">
        <v>129</v>
      </c>
      <c r="C68">
        <v>2014</v>
      </c>
      <c r="D68">
        <v>52</v>
      </c>
      <c r="G68" s="14">
        <v>52</v>
      </c>
      <c r="H68" s="19" t="s">
        <v>79</v>
      </c>
      <c r="I68" s="22">
        <v>13000</v>
      </c>
      <c r="J68" s="22" t="s">
        <v>25</v>
      </c>
      <c r="K68" s="14"/>
      <c r="L68" s="6"/>
      <c r="M68" s="1"/>
      <c r="N68" s="1"/>
      <c r="O68" s="28">
        <f>(IF(AND(J68&gt;0,J68&lt;=I68),J68,I68)*(L68-M68+N68))</f>
        <v>0</v>
      </c>
      <c r="P68" s="11"/>
      <c r="Q68" s="1"/>
      <c r="R68" s="1"/>
    </row>
    <row r="69" spans="1:18" ht="180">
      <c r="A69">
        <v>13</v>
      </c>
      <c r="B69">
        <v>129</v>
      </c>
      <c r="C69">
        <v>2014</v>
      </c>
      <c r="D69">
        <v>53</v>
      </c>
      <c r="G69" s="14">
        <v>53</v>
      </c>
      <c r="H69" s="19" t="s">
        <v>80</v>
      </c>
      <c r="I69" s="22">
        <v>10000</v>
      </c>
      <c r="J69" s="22" t="s">
        <v>25</v>
      </c>
      <c r="K69" s="14"/>
      <c r="L69" s="6"/>
      <c r="M69" s="1"/>
      <c r="N69" s="1"/>
      <c r="O69" s="28">
        <f>(IF(AND(J69&gt;0,J69&lt;=I69),J69,I69)*(L69-M69+N69))</f>
        <v>0</v>
      </c>
      <c r="P69" s="11"/>
      <c r="Q69" s="1"/>
      <c r="R69" s="1"/>
    </row>
    <row r="70" spans="1:18" ht="180">
      <c r="A70">
        <v>13</v>
      </c>
      <c r="B70">
        <v>129</v>
      </c>
      <c r="C70">
        <v>2014</v>
      </c>
      <c r="D70">
        <v>54</v>
      </c>
      <c r="G70" s="14">
        <v>54</v>
      </c>
      <c r="H70" s="19" t="s">
        <v>81</v>
      </c>
      <c r="I70" s="22">
        <v>4000</v>
      </c>
      <c r="J70" s="22" t="s">
        <v>25</v>
      </c>
      <c r="K70" s="14"/>
      <c r="L70" s="6"/>
      <c r="M70" s="1"/>
      <c r="N70" s="1"/>
      <c r="O70" s="28">
        <f>(IF(AND(J70&gt;0,J70&lt;=I70),J70,I70)*(L70-M70+N70))</f>
        <v>0</v>
      </c>
      <c r="P70" s="11"/>
      <c r="Q70" s="1"/>
      <c r="R70" s="1"/>
    </row>
    <row r="71" spans="1:18" ht="101.25">
      <c r="A71">
        <v>13</v>
      </c>
      <c r="B71">
        <v>129</v>
      </c>
      <c r="C71">
        <v>2014</v>
      </c>
      <c r="D71">
        <v>55</v>
      </c>
      <c r="G71" s="14">
        <v>55</v>
      </c>
      <c r="H71" s="19" t="s">
        <v>82</v>
      </c>
      <c r="I71" s="22">
        <v>2000</v>
      </c>
      <c r="J71" s="22" t="s">
        <v>25</v>
      </c>
      <c r="K71" s="14"/>
      <c r="L71" s="6"/>
      <c r="M71" s="1"/>
      <c r="N71" s="1"/>
      <c r="O71" s="28">
        <f>(IF(AND(J71&gt;0,J71&lt;=I71),J71,I71)*(L71-M71+N71))</f>
        <v>0</v>
      </c>
      <c r="P71" s="11"/>
      <c r="Q71" s="1"/>
      <c r="R71" s="1"/>
    </row>
    <row r="72" spans="1:18" ht="45">
      <c r="A72">
        <v>13</v>
      </c>
      <c r="B72">
        <v>129</v>
      </c>
      <c r="C72">
        <v>2014</v>
      </c>
      <c r="D72">
        <v>56</v>
      </c>
      <c r="G72" s="14">
        <v>56</v>
      </c>
      <c r="H72" s="19" t="s">
        <v>83</v>
      </c>
      <c r="I72" s="22">
        <v>3000</v>
      </c>
      <c r="J72" s="22" t="s">
        <v>44</v>
      </c>
      <c r="K72" s="14"/>
      <c r="L72" s="6"/>
      <c r="M72" s="1"/>
      <c r="N72" s="1"/>
      <c r="O72" s="28">
        <f>(IF(AND(J72&gt;0,J72&lt;=I72),J72,I72)*(L72-M72+N72))</f>
        <v>0</v>
      </c>
      <c r="P72" s="11"/>
      <c r="Q72" s="1"/>
      <c r="R72" s="1"/>
    </row>
    <row r="73" spans="1:18" ht="56.25">
      <c r="A73">
        <v>13</v>
      </c>
      <c r="B73">
        <v>129</v>
      </c>
      <c r="C73">
        <v>2014</v>
      </c>
      <c r="D73">
        <v>57</v>
      </c>
      <c r="G73" s="14">
        <v>57</v>
      </c>
      <c r="H73" s="19" t="s">
        <v>84</v>
      </c>
      <c r="I73" s="22">
        <v>800</v>
      </c>
      <c r="J73" s="22" t="s">
        <v>65</v>
      </c>
      <c r="K73" s="14"/>
      <c r="L73" s="6"/>
      <c r="M73" s="1"/>
      <c r="N73" s="1"/>
      <c r="O73" s="28">
        <f>(IF(AND(J73&gt;0,J73&lt;=I73),J73,I73)*(L73-M73+N73))</f>
        <v>0</v>
      </c>
      <c r="P73" s="11"/>
      <c r="Q73" s="1"/>
      <c r="R73" s="1"/>
    </row>
    <row r="74" spans="1:18" ht="45">
      <c r="A74">
        <v>13</v>
      </c>
      <c r="B74">
        <v>129</v>
      </c>
      <c r="C74">
        <v>2014</v>
      </c>
      <c r="D74">
        <v>58</v>
      </c>
      <c r="G74" s="14">
        <v>58</v>
      </c>
      <c r="H74" s="19" t="s">
        <v>85</v>
      </c>
      <c r="I74" s="22">
        <v>500</v>
      </c>
      <c r="J74" s="22" t="s">
        <v>25</v>
      </c>
      <c r="K74" s="14"/>
      <c r="L74" s="6"/>
      <c r="M74" s="1"/>
      <c r="N74" s="1"/>
      <c r="O74" s="28">
        <f>(IF(AND(J74&gt;0,J74&lt;=I74),J74,I74)*(L74-M74+N74))</f>
        <v>0</v>
      </c>
      <c r="P74" s="11"/>
      <c r="Q74" s="1"/>
      <c r="R74" s="1"/>
    </row>
    <row r="75" spans="1:18" ht="22.5">
      <c r="A75">
        <v>13</v>
      </c>
      <c r="B75">
        <v>129</v>
      </c>
      <c r="C75">
        <v>2014</v>
      </c>
      <c r="D75">
        <v>59</v>
      </c>
      <c r="G75" s="14">
        <v>59</v>
      </c>
      <c r="H75" s="19" t="s">
        <v>86</v>
      </c>
      <c r="I75" s="22">
        <v>100</v>
      </c>
      <c r="J75" s="22" t="s">
        <v>25</v>
      </c>
      <c r="K75" s="14"/>
      <c r="L75" s="6"/>
      <c r="M75" s="1"/>
      <c r="N75" s="1"/>
      <c r="O75" s="28">
        <f>(IF(AND(J75&gt;0,J75&lt;=I75),J75,I75)*(L75-M75+N75))</f>
        <v>0</v>
      </c>
      <c r="P75" s="11"/>
      <c r="Q75" s="1"/>
      <c r="R75" s="1"/>
    </row>
    <row r="76" spans="1:18" ht="90">
      <c r="A76">
        <v>13</v>
      </c>
      <c r="B76">
        <v>129</v>
      </c>
      <c r="C76">
        <v>2014</v>
      </c>
      <c r="D76">
        <v>60</v>
      </c>
      <c r="G76" s="14">
        <v>60</v>
      </c>
      <c r="H76" s="19" t="s">
        <v>87</v>
      </c>
      <c r="I76" s="22">
        <v>700000</v>
      </c>
      <c r="J76" s="22" t="s">
        <v>77</v>
      </c>
      <c r="K76" s="14"/>
      <c r="L76" s="6"/>
      <c r="M76" s="1"/>
      <c r="N76" s="1"/>
      <c r="O76" s="28">
        <f>(IF(AND(J76&gt;0,J76&lt;=I76),J76,I76)*(L76-M76+N76))</f>
        <v>0</v>
      </c>
      <c r="P76" s="11"/>
      <c r="Q76" s="1"/>
      <c r="R76" s="1"/>
    </row>
    <row r="77" spans="1:18" ht="22.5">
      <c r="A77">
        <v>13</v>
      </c>
      <c r="B77">
        <v>129</v>
      </c>
      <c r="C77">
        <v>2014</v>
      </c>
      <c r="D77">
        <v>61</v>
      </c>
      <c r="G77" s="14">
        <v>61</v>
      </c>
      <c r="H77" s="19" t="s">
        <v>88</v>
      </c>
      <c r="I77" s="22">
        <v>700</v>
      </c>
      <c r="J77" s="22" t="s">
        <v>65</v>
      </c>
      <c r="K77" s="14"/>
      <c r="L77" s="6"/>
      <c r="M77" s="1"/>
      <c r="N77" s="1"/>
      <c r="O77" s="28">
        <f>(IF(AND(J77&gt;0,J77&lt;=I77),J77,I77)*(L77-M77+N77))</f>
        <v>0</v>
      </c>
      <c r="P77" s="11"/>
      <c r="Q77" s="1"/>
      <c r="R77" s="1"/>
    </row>
    <row r="78" spans="1:18" ht="78.75">
      <c r="A78">
        <v>13</v>
      </c>
      <c r="B78">
        <v>129</v>
      </c>
      <c r="C78">
        <v>2014</v>
      </c>
      <c r="D78">
        <v>62</v>
      </c>
      <c r="G78" s="14">
        <v>62</v>
      </c>
      <c r="H78" s="19" t="s">
        <v>89</v>
      </c>
      <c r="I78" s="22">
        <v>200</v>
      </c>
      <c r="J78" s="22" t="s">
        <v>65</v>
      </c>
      <c r="K78" s="14"/>
      <c r="L78" s="6"/>
      <c r="M78" s="1"/>
      <c r="N78" s="1"/>
      <c r="O78" s="28">
        <f>(IF(AND(J78&gt;0,J78&lt;=I78),J78,I78)*(L78-M78+N78))</f>
        <v>0</v>
      </c>
      <c r="P78" s="11"/>
      <c r="Q78" s="1"/>
      <c r="R78" s="1"/>
    </row>
    <row r="79" spans="1:18" ht="78.75">
      <c r="A79">
        <v>13</v>
      </c>
      <c r="B79">
        <v>129</v>
      </c>
      <c r="C79">
        <v>2014</v>
      </c>
      <c r="D79">
        <v>63</v>
      </c>
      <c r="G79" s="14">
        <v>63</v>
      </c>
      <c r="H79" s="19" t="s">
        <v>90</v>
      </c>
      <c r="I79" s="22">
        <v>200</v>
      </c>
      <c r="J79" s="22" t="s">
        <v>65</v>
      </c>
      <c r="K79" s="14"/>
      <c r="L79" s="6"/>
      <c r="M79" s="1"/>
      <c r="N79" s="1"/>
      <c r="O79" s="28">
        <f>(IF(AND(J79&gt;0,J79&lt;=I79),J79,I79)*(L79-M79+N79))</f>
        <v>0</v>
      </c>
      <c r="P79" s="11"/>
      <c r="Q79" s="1"/>
      <c r="R79" s="1"/>
    </row>
    <row r="80" spans="1:18" ht="90">
      <c r="A80">
        <v>13</v>
      </c>
      <c r="B80">
        <v>129</v>
      </c>
      <c r="C80">
        <v>2014</v>
      </c>
      <c r="D80">
        <v>64</v>
      </c>
      <c r="G80" s="14">
        <v>64</v>
      </c>
      <c r="H80" s="19" t="s">
        <v>91</v>
      </c>
      <c r="I80" s="22">
        <v>1000</v>
      </c>
      <c r="J80" s="22" t="s">
        <v>25</v>
      </c>
      <c r="K80" s="14"/>
      <c r="L80" s="6"/>
      <c r="M80" s="1"/>
      <c r="N80" s="1"/>
      <c r="O80" s="28">
        <f>(IF(AND(J80&gt;0,J80&lt;=I80),J80,I80)*(L80-M80+N80))</f>
        <v>0</v>
      </c>
      <c r="P80" s="11"/>
      <c r="Q80" s="1"/>
      <c r="R80" s="1"/>
    </row>
    <row r="81" spans="1:18" ht="112.5">
      <c r="A81">
        <v>13</v>
      </c>
      <c r="B81">
        <v>129</v>
      </c>
      <c r="C81">
        <v>2014</v>
      </c>
      <c r="D81">
        <v>65</v>
      </c>
      <c r="G81" s="14">
        <v>65</v>
      </c>
      <c r="H81" s="19" t="s">
        <v>92</v>
      </c>
      <c r="I81" s="22">
        <v>200</v>
      </c>
      <c r="J81" s="22" t="s">
        <v>65</v>
      </c>
      <c r="K81" s="14"/>
      <c r="L81" s="6"/>
      <c r="M81" s="1"/>
      <c r="N81" s="1"/>
      <c r="O81" s="28">
        <f>(IF(AND(J81&gt;0,J81&lt;=I81),J81,I81)*(L81-M81+N81))</f>
        <v>0</v>
      </c>
      <c r="P81" s="11"/>
      <c r="Q81" s="1"/>
      <c r="R81" s="1"/>
    </row>
    <row r="82" spans="1:18" ht="22.5">
      <c r="A82">
        <v>13</v>
      </c>
      <c r="B82">
        <v>129</v>
      </c>
      <c r="C82">
        <v>2014</v>
      </c>
      <c r="D82">
        <v>66</v>
      </c>
      <c r="G82" s="14">
        <v>66</v>
      </c>
      <c r="H82" s="19" t="s">
        <v>93</v>
      </c>
      <c r="I82" s="22">
        <v>3000</v>
      </c>
      <c r="J82" s="22" t="s">
        <v>65</v>
      </c>
      <c r="K82" s="14"/>
      <c r="L82" s="6"/>
      <c r="M82" s="1"/>
      <c r="N82" s="1"/>
      <c r="O82" s="28">
        <f>(IF(AND(J82&gt;0,J82&lt;=I82),J82,I82)*(L82-M82+N82))</f>
        <v>0</v>
      </c>
      <c r="P82" s="11"/>
      <c r="Q82" s="1"/>
      <c r="R82" s="1"/>
    </row>
    <row r="83" spans="1:18" ht="56.25">
      <c r="A83">
        <v>13</v>
      </c>
      <c r="B83">
        <v>129</v>
      </c>
      <c r="C83">
        <v>2014</v>
      </c>
      <c r="D83">
        <v>67</v>
      </c>
      <c r="G83" s="14">
        <v>67</v>
      </c>
      <c r="H83" s="19" t="s">
        <v>94</v>
      </c>
      <c r="I83" s="22">
        <v>3000</v>
      </c>
      <c r="J83" s="22" t="s">
        <v>65</v>
      </c>
      <c r="K83" s="14"/>
      <c r="L83" s="6"/>
      <c r="M83" s="1"/>
      <c r="N83" s="1"/>
      <c r="O83" s="28">
        <f>(IF(AND(J83&gt;0,J83&lt;=I83),J83,I83)*(L83-M83+N83))</f>
        <v>0</v>
      </c>
      <c r="P83" s="11"/>
      <c r="Q83" s="1"/>
      <c r="R83" s="1"/>
    </row>
    <row r="84" spans="1:18" ht="56.25">
      <c r="A84">
        <v>13</v>
      </c>
      <c r="B84">
        <v>129</v>
      </c>
      <c r="C84">
        <v>2014</v>
      </c>
      <c r="D84">
        <v>68</v>
      </c>
      <c r="G84" s="14">
        <v>68</v>
      </c>
      <c r="H84" s="19" t="s">
        <v>95</v>
      </c>
      <c r="I84" s="22">
        <v>1000</v>
      </c>
      <c r="J84" s="22" t="s">
        <v>65</v>
      </c>
      <c r="K84" s="14"/>
      <c r="L84" s="6"/>
      <c r="M84" s="1"/>
      <c r="N84" s="1"/>
      <c r="O84" s="28">
        <f>(IF(AND(J84&gt;0,J84&lt;=I84),J84,I84)*(L84-M84+N84))</f>
        <v>0</v>
      </c>
      <c r="P84" s="11"/>
      <c r="Q84" s="1"/>
      <c r="R84" s="1"/>
    </row>
    <row r="85" spans="1:18" ht="15">
      <c r="A85">
        <v>13</v>
      </c>
      <c r="B85">
        <v>129</v>
      </c>
      <c r="C85">
        <v>2014</v>
      </c>
      <c r="D85">
        <v>69</v>
      </c>
      <c r="G85" s="14">
        <v>69</v>
      </c>
      <c r="H85" s="19" t="s">
        <v>96</v>
      </c>
      <c r="I85" s="22">
        <v>100</v>
      </c>
      <c r="J85" s="22" t="s">
        <v>25</v>
      </c>
      <c r="K85" s="14"/>
      <c r="L85" s="6"/>
      <c r="M85" s="1"/>
      <c r="N85" s="1"/>
      <c r="O85" s="28">
        <f>(IF(AND(J85&gt;0,J85&lt;=I85),J85,I85)*(L85-M85+N85))</f>
        <v>0</v>
      </c>
      <c r="P85" s="11"/>
      <c r="Q85" s="1"/>
      <c r="R85" s="1"/>
    </row>
    <row r="86" spans="1:18" ht="22.5">
      <c r="A86">
        <v>13</v>
      </c>
      <c r="B86">
        <v>129</v>
      </c>
      <c r="C86">
        <v>2014</v>
      </c>
      <c r="D86">
        <v>70</v>
      </c>
      <c r="G86" s="14">
        <v>70</v>
      </c>
      <c r="H86" s="19" t="s">
        <v>97</v>
      </c>
      <c r="I86" s="22">
        <v>100</v>
      </c>
      <c r="J86" s="22" t="s">
        <v>25</v>
      </c>
      <c r="K86" s="14"/>
      <c r="L86" s="6"/>
      <c r="M86" s="1"/>
      <c r="N86" s="1"/>
      <c r="O86" s="28">
        <f>(IF(AND(J86&gt;0,J86&lt;=I86),J86,I86)*(L86-M86+N86))</f>
        <v>0</v>
      </c>
      <c r="P86" s="11"/>
      <c r="Q86" s="1"/>
      <c r="R86" s="1"/>
    </row>
    <row r="87" spans="1:18" ht="45">
      <c r="A87">
        <v>13</v>
      </c>
      <c r="B87">
        <v>129</v>
      </c>
      <c r="C87">
        <v>2014</v>
      </c>
      <c r="D87">
        <v>71</v>
      </c>
      <c r="G87" s="14">
        <v>71</v>
      </c>
      <c r="H87" s="19" t="s">
        <v>98</v>
      </c>
      <c r="I87" s="22">
        <v>20</v>
      </c>
      <c r="J87" s="22" t="s">
        <v>25</v>
      </c>
      <c r="K87" s="14"/>
      <c r="L87" s="6"/>
      <c r="M87" s="1"/>
      <c r="N87" s="1"/>
      <c r="O87" s="28">
        <f>(IF(AND(J87&gt;0,J87&lt;=I87),J87,I87)*(L87-M87+N87))</f>
        <v>0</v>
      </c>
      <c r="P87" s="11"/>
      <c r="Q87" s="1"/>
      <c r="R87" s="1"/>
    </row>
    <row r="88" spans="1:18" ht="78.75">
      <c r="A88">
        <v>13</v>
      </c>
      <c r="B88">
        <v>129</v>
      </c>
      <c r="C88">
        <v>2014</v>
      </c>
      <c r="D88">
        <v>72</v>
      </c>
      <c r="G88" s="14">
        <v>72</v>
      </c>
      <c r="H88" s="19" t="s">
        <v>99</v>
      </c>
      <c r="I88" s="22">
        <v>1000</v>
      </c>
      <c r="J88" s="22" t="s">
        <v>25</v>
      </c>
      <c r="K88" s="14"/>
      <c r="L88" s="6"/>
      <c r="M88" s="1"/>
      <c r="N88" s="1"/>
      <c r="O88" s="28">
        <f>(IF(AND(J88&gt;0,J88&lt;=I88),J88,I88)*(L88-M88+N88))</f>
        <v>0</v>
      </c>
      <c r="P88" s="11"/>
      <c r="Q88" s="1"/>
      <c r="R88" s="1"/>
    </row>
    <row r="89" spans="1:18" ht="22.5">
      <c r="A89">
        <v>13</v>
      </c>
      <c r="B89">
        <v>129</v>
      </c>
      <c r="C89">
        <v>2014</v>
      </c>
      <c r="D89">
        <v>73</v>
      </c>
      <c r="G89" s="14">
        <v>73</v>
      </c>
      <c r="H89" s="19" t="s">
        <v>100</v>
      </c>
      <c r="I89" s="22">
        <v>100</v>
      </c>
      <c r="J89" s="22" t="s">
        <v>25</v>
      </c>
      <c r="K89" s="14"/>
      <c r="L89" s="6"/>
      <c r="M89" s="1"/>
      <c r="N89" s="1"/>
      <c r="O89" s="28">
        <f>(IF(AND(J89&gt;0,J89&lt;=I89),J89,I89)*(L89-M89+N89))</f>
        <v>0</v>
      </c>
      <c r="P89" s="11"/>
      <c r="Q89" s="1"/>
      <c r="R89" s="1"/>
    </row>
    <row r="90" spans="1:18" ht="112.5">
      <c r="A90">
        <v>13</v>
      </c>
      <c r="B90">
        <v>129</v>
      </c>
      <c r="C90">
        <v>2014</v>
      </c>
      <c r="D90">
        <v>74</v>
      </c>
      <c r="G90" s="14">
        <v>74</v>
      </c>
      <c r="H90" s="19" t="s">
        <v>101</v>
      </c>
      <c r="I90" s="22">
        <v>100</v>
      </c>
      <c r="J90" s="22" t="s">
        <v>25</v>
      </c>
      <c r="K90" s="14"/>
      <c r="L90" s="6"/>
      <c r="M90" s="1"/>
      <c r="N90" s="1"/>
      <c r="O90" s="28">
        <f>(IF(AND(J90&gt;0,J90&lt;=I90),J90,I90)*(L90-M90+N90))</f>
        <v>0</v>
      </c>
      <c r="P90" s="11"/>
      <c r="Q90" s="1"/>
      <c r="R90" s="1"/>
    </row>
    <row r="91" spans="1:18" ht="123.75">
      <c r="A91">
        <v>13</v>
      </c>
      <c r="B91">
        <v>129</v>
      </c>
      <c r="C91">
        <v>2014</v>
      </c>
      <c r="D91">
        <v>75</v>
      </c>
      <c r="G91" s="14">
        <v>75</v>
      </c>
      <c r="H91" s="19" t="s">
        <v>102</v>
      </c>
      <c r="I91" s="22">
        <v>20</v>
      </c>
      <c r="J91" s="22" t="s">
        <v>65</v>
      </c>
      <c r="K91" s="14"/>
      <c r="L91" s="6"/>
      <c r="M91" s="1"/>
      <c r="N91" s="1"/>
      <c r="O91" s="28">
        <f>(IF(AND(J91&gt;0,J91&lt;=I91),J91,I91)*(L91-M91+N91))</f>
        <v>0</v>
      </c>
      <c r="P91" s="11"/>
      <c r="Q91" s="1"/>
      <c r="R91" s="1"/>
    </row>
    <row r="92" spans="1:18" ht="22.5">
      <c r="A92">
        <v>13</v>
      </c>
      <c r="B92">
        <v>129</v>
      </c>
      <c r="C92">
        <v>2014</v>
      </c>
      <c r="D92">
        <v>76</v>
      </c>
      <c r="G92" s="14">
        <v>76</v>
      </c>
      <c r="H92" s="19" t="s">
        <v>103</v>
      </c>
      <c r="I92" s="22">
        <v>200</v>
      </c>
      <c r="J92" s="22" t="s">
        <v>25</v>
      </c>
      <c r="K92" s="14"/>
      <c r="L92" s="6"/>
      <c r="M92" s="1"/>
      <c r="N92" s="1"/>
      <c r="O92" s="28">
        <f>(IF(AND(J92&gt;0,J92&lt;=I92),J92,I92)*(L92-M92+N92))</f>
        <v>0</v>
      </c>
      <c r="P92" s="11"/>
      <c r="Q92" s="1"/>
      <c r="R92" s="1"/>
    </row>
    <row r="93" spans="1:18" ht="90">
      <c r="A93">
        <v>13</v>
      </c>
      <c r="B93">
        <v>129</v>
      </c>
      <c r="C93">
        <v>2014</v>
      </c>
      <c r="D93">
        <v>77</v>
      </c>
      <c r="G93" s="14">
        <v>77</v>
      </c>
      <c r="H93" s="19" t="s">
        <v>104</v>
      </c>
      <c r="I93" s="22">
        <v>50</v>
      </c>
      <c r="J93" s="22" t="s">
        <v>77</v>
      </c>
      <c r="K93" s="14"/>
      <c r="L93" s="6"/>
      <c r="M93" s="1"/>
      <c r="N93" s="1"/>
      <c r="O93" s="28">
        <f>(IF(AND(J93&gt;0,J93&lt;=I93),J93,I93)*(L93-M93+N93))</f>
        <v>0</v>
      </c>
      <c r="P93" s="11"/>
      <c r="Q93" s="1"/>
      <c r="R93" s="1"/>
    </row>
    <row r="94" spans="1:18" ht="67.5">
      <c r="A94">
        <v>13</v>
      </c>
      <c r="B94">
        <v>129</v>
      </c>
      <c r="C94">
        <v>2014</v>
      </c>
      <c r="D94">
        <v>78</v>
      </c>
      <c r="G94" s="14">
        <v>78</v>
      </c>
      <c r="H94" s="19" t="s">
        <v>105</v>
      </c>
      <c r="I94" s="22">
        <v>400</v>
      </c>
      <c r="J94" s="22" t="s">
        <v>65</v>
      </c>
      <c r="K94" s="14"/>
      <c r="L94" s="6"/>
      <c r="M94" s="1"/>
      <c r="N94" s="1"/>
      <c r="O94" s="28">
        <f>(IF(AND(J94&gt;0,J94&lt;=I94),J94,I94)*(L94-M94+N94))</f>
        <v>0</v>
      </c>
      <c r="P94" s="11"/>
      <c r="Q94" s="1"/>
      <c r="R94" s="1"/>
    </row>
    <row r="95" spans="1:18" ht="67.5">
      <c r="A95">
        <v>13</v>
      </c>
      <c r="B95">
        <v>129</v>
      </c>
      <c r="C95">
        <v>2014</v>
      </c>
      <c r="D95">
        <v>79</v>
      </c>
      <c r="G95" s="14">
        <v>79</v>
      </c>
      <c r="H95" s="19" t="s">
        <v>106</v>
      </c>
      <c r="I95" s="22">
        <v>500</v>
      </c>
      <c r="J95" s="22" t="s">
        <v>65</v>
      </c>
      <c r="K95" s="14"/>
      <c r="L95" s="6"/>
      <c r="M95" s="1"/>
      <c r="N95" s="1"/>
      <c r="O95" s="28">
        <f>(IF(AND(J95&gt;0,J95&lt;=I95),J95,I95)*(L95-M95+N95))</f>
        <v>0</v>
      </c>
      <c r="P95" s="11"/>
      <c r="Q95" s="1"/>
      <c r="R95" s="1"/>
    </row>
    <row r="96" spans="1:18" ht="67.5">
      <c r="A96">
        <v>13</v>
      </c>
      <c r="B96">
        <v>129</v>
      </c>
      <c r="C96">
        <v>2014</v>
      </c>
      <c r="D96">
        <v>80</v>
      </c>
      <c r="G96" s="14">
        <v>80</v>
      </c>
      <c r="H96" s="19" t="s">
        <v>107</v>
      </c>
      <c r="I96" s="22">
        <v>500</v>
      </c>
      <c r="J96" s="22" t="s">
        <v>65</v>
      </c>
      <c r="K96" s="14"/>
      <c r="L96" s="6"/>
      <c r="M96" s="1"/>
      <c r="N96" s="1"/>
      <c r="O96" s="28">
        <f>(IF(AND(J96&gt;0,J96&lt;=I96),J96,I96)*(L96-M96+N96))</f>
        <v>0</v>
      </c>
      <c r="P96" s="11"/>
      <c r="Q96" s="1"/>
      <c r="R96" s="1"/>
    </row>
    <row r="97" spans="1:18" ht="67.5">
      <c r="A97">
        <v>13</v>
      </c>
      <c r="B97">
        <v>129</v>
      </c>
      <c r="C97">
        <v>2014</v>
      </c>
      <c r="D97">
        <v>81</v>
      </c>
      <c r="G97" s="14">
        <v>81</v>
      </c>
      <c r="H97" s="19" t="s">
        <v>108</v>
      </c>
      <c r="I97" s="22">
        <v>600</v>
      </c>
      <c r="J97" s="22" t="s">
        <v>65</v>
      </c>
      <c r="K97" s="14"/>
      <c r="L97" s="6"/>
      <c r="M97" s="1"/>
      <c r="N97" s="1"/>
      <c r="O97" s="28">
        <f>(IF(AND(J97&gt;0,J97&lt;=I97),J97,I97)*(L97-M97+N97))</f>
        <v>0</v>
      </c>
      <c r="P97" s="11"/>
      <c r="Q97" s="1"/>
      <c r="R97" s="1"/>
    </row>
    <row r="98" spans="1:18" ht="67.5">
      <c r="A98">
        <v>13</v>
      </c>
      <c r="B98">
        <v>129</v>
      </c>
      <c r="C98">
        <v>2014</v>
      </c>
      <c r="D98">
        <v>82</v>
      </c>
      <c r="G98" s="14">
        <v>82</v>
      </c>
      <c r="H98" s="19" t="s">
        <v>109</v>
      </c>
      <c r="I98" s="22">
        <v>1000</v>
      </c>
      <c r="J98" s="22" t="s">
        <v>65</v>
      </c>
      <c r="K98" s="14"/>
      <c r="L98" s="6"/>
      <c r="M98" s="1"/>
      <c r="N98" s="1"/>
      <c r="O98" s="28">
        <f>(IF(AND(J98&gt;0,J98&lt;=I98),J98,I98)*(L98-M98+N98))</f>
        <v>0</v>
      </c>
      <c r="P98" s="11"/>
      <c r="Q98" s="1"/>
      <c r="R98" s="1"/>
    </row>
    <row r="99" spans="1:18" ht="33.75">
      <c r="A99">
        <v>13</v>
      </c>
      <c r="B99">
        <v>129</v>
      </c>
      <c r="C99">
        <v>2014</v>
      </c>
      <c r="D99">
        <v>83</v>
      </c>
      <c r="G99" s="14">
        <v>83</v>
      </c>
      <c r="H99" s="19" t="s">
        <v>110</v>
      </c>
      <c r="I99" s="22">
        <v>100</v>
      </c>
      <c r="J99" s="22" t="s">
        <v>25</v>
      </c>
      <c r="K99" s="14"/>
      <c r="L99" s="6"/>
      <c r="M99" s="1"/>
      <c r="N99" s="1"/>
      <c r="O99" s="28">
        <f>(IF(AND(J99&gt;0,J99&lt;=I99),J99,I99)*(L99-M99+N99))</f>
        <v>0</v>
      </c>
      <c r="P99" s="11"/>
      <c r="Q99" s="1"/>
      <c r="R99" s="1"/>
    </row>
    <row r="100" spans="1:18" ht="33.75">
      <c r="A100">
        <v>13</v>
      </c>
      <c r="B100">
        <v>129</v>
      </c>
      <c r="C100">
        <v>2014</v>
      </c>
      <c r="D100">
        <v>84</v>
      </c>
      <c r="G100" s="14">
        <v>84</v>
      </c>
      <c r="H100" s="19" t="s">
        <v>111</v>
      </c>
      <c r="I100" s="22">
        <v>100</v>
      </c>
      <c r="J100" s="22" t="s">
        <v>25</v>
      </c>
      <c r="K100" s="14"/>
      <c r="L100" s="6"/>
      <c r="M100" s="1"/>
      <c r="N100" s="1"/>
      <c r="O100" s="28">
        <f>(IF(AND(J100&gt;0,J100&lt;=I100),J100,I100)*(L100-M100+N100))</f>
        <v>0</v>
      </c>
      <c r="P100" s="11"/>
      <c r="Q100" s="1"/>
      <c r="R100" s="1"/>
    </row>
    <row r="101" spans="1:18" ht="67.5">
      <c r="A101">
        <v>13</v>
      </c>
      <c r="B101">
        <v>129</v>
      </c>
      <c r="C101">
        <v>2014</v>
      </c>
      <c r="D101">
        <v>85</v>
      </c>
      <c r="G101" s="14">
        <v>85</v>
      </c>
      <c r="H101" s="19" t="s">
        <v>112</v>
      </c>
      <c r="I101" s="22">
        <v>600</v>
      </c>
      <c r="J101" s="22" t="s">
        <v>65</v>
      </c>
      <c r="K101" s="14"/>
      <c r="L101" s="6"/>
      <c r="M101" s="1"/>
      <c r="N101" s="1"/>
      <c r="O101" s="28">
        <f>(IF(AND(J101&gt;0,J101&lt;=I101),J101,I101)*(L101-M101+N101))</f>
        <v>0</v>
      </c>
      <c r="P101" s="11"/>
      <c r="Q101" s="1"/>
      <c r="R101" s="1"/>
    </row>
    <row r="102" spans="1:18" ht="101.25">
      <c r="A102">
        <v>13</v>
      </c>
      <c r="B102">
        <v>129</v>
      </c>
      <c r="C102">
        <v>2014</v>
      </c>
      <c r="D102">
        <v>86</v>
      </c>
      <c r="G102" s="14">
        <v>86</v>
      </c>
      <c r="H102" s="19" t="s">
        <v>113</v>
      </c>
      <c r="I102" s="22">
        <v>750</v>
      </c>
      <c r="J102" s="22" t="s">
        <v>65</v>
      </c>
      <c r="K102" s="14"/>
      <c r="L102" s="6"/>
      <c r="M102" s="1"/>
      <c r="N102" s="1"/>
      <c r="O102" s="28">
        <f>(IF(AND(J102&gt;0,J102&lt;=I102),J102,I102)*(L102-M102+N102))</f>
        <v>0</v>
      </c>
      <c r="P102" s="11"/>
      <c r="Q102" s="1"/>
      <c r="R102" s="1"/>
    </row>
    <row r="103" spans="1:18" ht="101.25">
      <c r="A103">
        <v>13</v>
      </c>
      <c r="B103">
        <v>129</v>
      </c>
      <c r="C103">
        <v>2014</v>
      </c>
      <c r="D103">
        <v>87</v>
      </c>
      <c r="G103" s="14">
        <v>87</v>
      </c>
      <c r="H103" s="19" t="s">
        <v>114</v>
      </c>
      <c r="I103" s="22">
        <v>300</v>
      </c>
      <c r="J103" s="22" t="s">
        <v>65</v>
      </c>
      <c r="K103" s="14"/>
      <c r="L103" s="6"/>
      <c r="M103" s="1"/>
      <c r="N103" s="1"/>
      <c r="O103" s="28">
        <f>(IF(AND(J103&gt;0,J103&lt;=I103),J103,I103)*(L103-M103+N103))</f>
        <v>0</v>
      </c>
      <c r="P103" s="11"/>
      <c r="Q103" s="1"/>
      <c r="R103" s="1"/>
    </row>
    <row r="104" spans="1:18" ht="247.5">
      <c r="A104">
        <v>13</v>
      </c>
      <c r="B104">
        <v>129</v>
      </c>
      <c r="C104">
        <v>2014</v>
      </c>
      <c r="D104">
        <v>88</v>
      </c>
      <c r="G104" s="14">
        <v>88</v>
      </c>
      <c r="H104" s="19" t="s">
        <v>115</v>
      </c>
      <c r="I104" s="22">
        <v>150</v>
      </c>
      <c r="J104" s="22" t="s">
        <v>25</v>
      </c>
      <c r="K104" s="14"/>
      <c r="L104" s="6"/>
      <c r="M104" s="1"/>
      <c r="N104" s="1"/>
      <c r="O104" s="28">
        <f>(IF(AND(J104&gt;0,J104&lt;=I104),J104,I104)*(L104-M104+N104))</f>
        <v>0</v>
      </c>
      <c r="P104" s="11"/>
      <c r="Q104" s="1"/>
      <c r="R104" s="1"/>
    </row>
    <row r="105" spans="1:18" ht="258.75">
      <c r="A105">
        <v>13</v>
      </c>
      <c r="B105">
        <v>129</v>
      </c>
      <c r="C105">
        <v>2014</v>
      </c>
      <c r="D105">
        <v>89</v>
      </c>
      <c r="G105" s="14">
        <v>89</v>
      </c>
      <c r="H105" s="19" t="s">
        <v>116</v>
      </c>
      <c r="I105" s="22">
        <v>100</v>
      </c>
      <c r="J105" s="22" t="s">
        <v>25</v>
      </c>
      <c r="K105" s="14"/>
      <c r="L105" s="6"/>
      <c r="M105" s="1"/>
      <c r="N105" s="1"/>
      <c r="O105" s="28">
        <f>(IF(AND(J105&gt;0,J105&lt;=I105),J105,I105)*(L105-M105+N105))</f>
        <v>0</v>
      </c>
      <c r="P105" s="11"/>
      <c r="Q105" s="1"/>
      <c r="R105" s="1"/>
    </row>
    <row r="106" spans="1:18" ht="236.25">
      <c r="A106">
        <v>13</v>
      </c>
      <c r="B106">
        <v>129</v>
      </c>
      <c r="C106">
        <v>2014</v>
      </c>
      <c r="D106">
        <v>90</v>
      </c>
      <c r="G106" s="14">
        <v>90</v>
      </c>
      <c r="H106" s="19" t="s">
        <v>117</v>
      </c>
      <c r="I106" s="22">
        <v>100</v>
      </c>
      <c r="J106" s="22" t="s">
        <v>25</v>
      </c>
      <c r="K106" s="14"/>
      <c r="L106" s="6"/>
      <c r="M106" s="1"/>
      <c r="N106" s="1"/>
      <c r="O106" s="28">
        <f>(IF(AND(J106&gt;0,J106&lt;=I106),J106,I106)*(L106-M106+N106))</f>
        <v>0</v>
      </c>
      <c r="P106" s="11"/>
      <c r="Q106" s="1"/>
      <c r="R106" s="1"/>
    </row>
    <row r="107" spans="1:18" ht="78.75">
      <c r="A107">
        <v>13</v>
      </c>
      <c r="B107">
        <v>129</v>
      </c>
      <c r="C107">
        <v>2014</v>
      </c>
      <c r="D107">
        <v>91</v>
      </c>
      <c r="G107" s="14">
        <v>91</v>
      </c>
      <c r="H107" s="19" t="s">
        <v>118</v>
      </c>
      <c r="I107" s="22">
        <v>2000</v>
      </c>
      <c r="J107" s="22" t="s">
        <v>119</v>
      </c>
      <c r="K107" s="14"/>
      <c r="L107" s="6"/>
      <c r="M107" s="1"/>
      <c r="N107" s="1"/>
      <c r="O107" s="28">
        <f>(IF(AND(J107&gt;0,J107&lt;=I107),J107,I107)*(L107-M107+N107))</f>
        <v>0</v>
      </c>
      <c r="P107" s="11"/>
      <c r="Q107" s="1"/>
      <c r="R107" s="1"/>
    </row>
    <row r="108" spans="1:18" ht="78.75">
      <c r="A108">
        <v>13</v>
      </c>
      <c r="B108">
        <v>129</v>
      </c>
      <c r="C108">
        <v>2014</v>
      </c>
      <c r="D108">
        <v>92</v>
      </c>
      <c r="G108" s="14">
        <v>92</v>
      </c>
      <c r="H108" s="19" t="s">
        <v>120</v>
      </c>
      <c r="I108" s="22">
        <v>3000</v>
      </c>
      <c r="J108" s="22" t="s">
        <v>119</v>
      </c>
      <c r="K108" s="14"/>
      <c r="L108" s="6"/>
      <c r="M108" s="1"/>
      <c r="N108" s="1"/>
      <c r="O108" s="28">
        <f>(IF(AND(J108&gt;0,J108&lt;=I108),J108,I108)*(L108-M108+N108))</f>
        <v>0</v>
      </c>
      <c r="P108" s="11"/>
      <c r="Q108" s="1"/>
      <c r="R108" s="1"/>
    </row>
    <row r="109" spans="1:18" ht="78.75">
      <c r="A109">
        <v>13</v>
      </c>
      <c r="B109">
        <v>129</v>
      </c>
      <c r="C109">
        <v>2014</v>
      </c>
      <c r="D109">
        <v>93</v>
      </c>
      <c r="G109" s="14">
        <v>93</v>
      </c>
      <c r="H109" s="19" t="s">
        <v>121</v>
      </c>
      <c r="I109" s="22">
        <v>3000</v>
      </c>
      <c r="J109" s="22" t="s">
        <v>119</v>
      </c>
      <c r="K109" s="14"/>
      <c r="L109" s="6"/>
      <c r="M109" s="1"/>
      <c r="N109" s="1"/>
      <c r="O109" s="28">
        <f>(IF(AND(J109&gt;0,J109&lt;=I109),J109,I109)*(L109-M109+N109))</f>
        <v>0</v>
      </c>
      <c r="P109" s="11"/>
      <c r="Q109" s="1"/>
      <c r="R109" s="1"/>
    </row>
    <row r="110" spans="1:18" ht="67.5">
      <c r="A110">
        <v>13</v>
      </c>
      <c r="B110">
        <v>129</v>
      </c>
      <c r="C110">
        <v>2014</v>
      </c>
      <c r="D110">
        <v>94</v>
      </c>
      <c r="G110" s="14">
        <v>94</v>
      </c>
      <c r="H110" s="19" t="s">
        <v>122</v>
      </c>
      <c r="I110" s="22">
        <v>3000</v>
      </c>
      <c r="J110" s="22" t="s">
        <v>119</v>
      </c>
      <c r="K110" s="14"/>
      <c r="L110" s="6"/>
      <c r="M110" s="1"/>
      <c r="N110" s="1"/>
      <c r="O110" s="28">
        <f>(IF(AND(J110&gt;0,J110&lt;=I110),J110,I110)*(L110-M110+N110))</f>
        <v>0</v>
      </c>
      <c r="P110" s="11"/>
      <c r="Q110" s="1"/>
      <c r="R110" s="1"/>
    </row>
    <row r="111" spans="1:18" ht="146.25">
      <c r="A111">
        <v>13</v>
      </c>
      <c r="B111">
        <v>129</v>
      </c>
      <c r="C111">
        <v>2014</v>
      </c>
      <c r="D111">
        <v>95</v>
      </c>
      <c r="G111" s="14">
        <v>95</v>
      </c>
      <c r="H111" s="19" t="s">
        <v>123</v>
      </c>
      <c r="I111" s="22">
        <v>10</v>
      </c>
      <c r="J111" s="22" t="s">
        <v>65</v>
      </c>
      <c r="K111" s="14"/>
      <c r="L111" s="6"/>
      <c r="M111" s="1"/>
      <c r="N111" s="1"/>
      <c r="O111" s="28">
        <f>(IF(AND(J111&gt;0,J111&lt;=I111),J111,I111)*(L111-M111+N111))</f>
        <v>0</v>
      </c>
      <c r="P111" s="11"/>
      <c r="Q111" s="1"/>
      <c r="R111" s="1"/>
    </row>
    <row r="112" spans="1:18" ht="135">
      <c r="A112">
        <v>13</v>
      </c>
      <c r="B112">
        <v>129</v>
      </c>
      <c r="C112">
        <v>2014</v>
      </c>
      <c r="D112">
        <v>96</v>
      </c>
      <c r="G112" s="14">
        <v>96</v>
      </c>
      <c r="H112" s="19" t="s">
        <v>124</v>
      </c>
      <c r="I112" s="22">
        <v>20</v>
      </c>
      <c r="J112" s="22" t="s">
        <v>25</v>
      </c>
      <c r="K112" s="14"/>
      <c r="L112" s="6"/>
      <c r="M112" s="1"/>
      <c r="N112" s="1"/>
      <c r="O112" s="28">
        <f>(IF(AND(J112&gt;0,J112&lt;=I112),J112,I112)*(L112-M112+N112))</f>
        <v>0</v>
      </c>
      <c r="P112" s="11"/>
      <c r="Q112" s="1"/>
      <c r="R112" s="1"/>
    </row>
    <row r="113" spans="1:18" ht="146.25">
      <c r="A113">
        <v>13</v>
      </c>
      <c r="B113">
        <v>129</v>
      </c>
      <c r="C113">
        <v>2014</v>
      </c>
      <c r="D113">
        <v>97</v>
      </c>
      <c r="G113" s="14">
        <v>97</v>
      </c>
      <c r="H113" s="19" t="s">
        <v>125</v>
      </c>
      <c r="I113" s="22">
        <v>10</v>
      </c>
      <c r="J113" s="22" t="s">
        <v>65</v>
      </c>
      <c r="K113" s="14"/>
      <c r="L113" s="6"/>
      <c r="M113" s="1"/>
      <c r="N113" s="1"/>
      <c r="O113" s="28">
        <f>(IF(AND(J113&gt;0,J113&lt;=I113),J113,I113)*(L113-M113+N113))</f>
        <v>0</v>
      </c>
      <c r="P113" s="11"/>
      <c r="Q113" s="1"/>
      <c r="R113" s="1"/>
    </row>
    <row r="114" spans="1:18" ht="123.75">
      <c r="A114">
        <v>13</v>
      </c>
      <c r="B114">
        <v>129</v>
      </c>
      <c r="C114">
        <v>2014</v>
      </c>
      <c r="D114">
        <v>98</v>
      </c>
      <c r="G114" s="14">
        <v>98</v>
      </c>
      <c r="H114" s="19" t="s">
        <v>126</v>
      </c>
      <c r="I114" s="22">
        <v>20</v>
      </c>
      <c r="J114" s="22" t="s">
        <v>65</v>
      </c>
      <c r="K114" s="14"/>
      <c r="L114" s="6"/>
      <c r="M114" s="1"/>
      <c r="N114" s="1"/>
      <c r="O114" s="28">
        <f>(IF(AND(J114&gt;0,J114&lt;=I114),J114,I114)*(L114-M114+N114))</f>
        <v>0</v>
      </c>
      <c r="P114" s="11"/>
      <c r="Q114" s="1"/>
      <c r="R114" s="1"/>
    </row>
    <row r="115" spans="1:18" ht="123.75">
      <c r="A115">
        <v>13</v>
      </c>
      <c r="B115">
        <v>129</v>
      </c>
      <c r="C115">
        <v>2014</v>
      </c>
      <c r="D115">
        <v>99</v>
      </c>
      <c r="G115" s="14">
        <v>99</v>
      </c>
      <c r="H115" s="19" t="s">
        <v>127</v>
      </c>
      <c r="I115" s="22">
        <v>20</v>
      </c>
      <c r="J115" s="22" t="s">
        <v>65</v>
      </c>
      <c r="K115" s="14"/>
      <c r="L115" s="6"/>
      <c r="M115" s="1"/>
      <c r="N115" s="1"/>
      <c r="O115" s="28">
        <f>(IF(AND(J115&gt;0,J115&lt;=I115),J115,I115)*(L115-M115+N115))</f>
        <v>0</v>
      </c>
      <c r="P115" s="11"/>
      <c r="Q115" s="1"/>
      <c r="R115" s="1"/>
    </row>
    <row r="116" spans="1:18" ht="135">
      <c r="A116">
        <v>13</v>
      </c>
      <c r="B116">
        <v>129</v>
      </c>
      <c r="C116">
        <v>2014</v>
      </c>
      <c r="D116">
        <v>100</v>
      </c>
      <c r="G116" s="14">
        <v>100</v>
      </c>
      <c r="H116" s="19" t="s">
        <v>128</v>
      </c>
      <c r="I116" s="22">
        <v>20</v>
      </c>
      <c r="J116" s="22" t="s">
        <v>65</v>
      </c>
      <c r="K116" s="14"/>
      <c r="L116" s="6"/>
      <c r="M116" s="1"/>
      <c r="N116" s="1"/>
      <c r="O116" s="28">
        <f>(IF(AND(J116&gt;0,J116&lt;=I116),J116,I116)*(L116-M116+N116))</f>
        <v>0</v>
      </c>
      <c r="P116" s="11"/>
      <c r="Q116" s="1"/>
      <c r="R116" s="1"/>
    </row>
    <row r="117" spans="1:18" ht="101.25">
      <c r="A117">
        <v>13</v>
      </c>
      <c r="B117">
        <v>129</v>
      </c>
      <c r="C117">
        <v>2014</v>
      </c>
      <c r="D117">
        <v>101</v>
      </c>
      <c r="G117" s="14">
        <v>101</v>
      </c>
      <c r="H117" s="19" t="s">
        <v>129</v>
      </c>
      <c r="I117" s="22">
        <v>3000</v>
      </c>
      <c r="J117" s="22" t="s">
        <v>44</v>
      </c>
      <c r="K117" s="14"/>
      <c r="L117" s="6"/>
      <c r="M117" s="1"/>
      <c r="N117" s="1"/>
      <c r="O117" s="28">
        <f>(IF(AND(J117&gt;0,J117&lt;=I117),J117,I117)*(L117-M117+N117))</f>
        <v>0</v>
      </c>
      <c r="P117" s="11"/>
      <c r="Q117" s="1"/>
      <c r="R117" s="1"/>
    </row>
    <row r="118" spans="1:18" ht="90">
      <c r="A118">
        <v>13</v>
      </c>
      <c r="B118">
        <v>129</v>
      </c>
      <c r="C118">
        <v>2014</v>
      </c>
      <c r="D118">
        <v>102</v>
      </c>
      <c r="G118" s="14">
        <v>102</v>
      </c>
      <c r="H118" s="19" t="s">
        <v>130</v>
      </c>
      <c r="I118" s="22">
        <v>120</v>
      </c>
      <c r="J118" s="22" t="s">
        <v>25</v>
      </c>
      <c r="K118" s="14"/>
      <c r="L118" s="6"/>
      <c r="M118" s="1"/>
      <c r="N118" s="1"/>
      <c r="O118" s="28">
        <f>(IF(AND(J118&gt;0,J118&lt;=I118),J118,I118)*(L118-M118+N118))</f>
        <v>0</v>
      </c>
      <c r="P118" s="11"/>
      <c r="Q118" s="1"/>
      <c r="R118" s="1"/>
    </row>
    <row r="119" spans="1:18" ht="146.25">
      <c r="A119">
        <v>13</v>
      </c>
      <c r="B119">
        <v>129</v>
      </c>
      <c r="C119">
        <v>2014</v>
      </c>
      <c r="D119">
        <v>103</v>
      </c>
      <c r="G119" s="14">
        <v>103</v>
      </c>
      <c r="H119" s="19" t="s">
        <v>131</v>
      </c>
      <c r="I119" s="22">
        <v>60</v>
      </c>
      <c r="J119" s="22" t="s">
        <v>44</v>
      </c>
      <c r="K119" s="14"/>
      <c r="L119" s="6"/>
      <c r="M119" s="1"/>
      <c r="N119" s="1"/>
      <c r="O119" s="28">
        <f>(IF(AND(J119&gt;0,J119&lt;=I119),J119,I119)*(L119-M119+N119))</f>
        <v>0</v>
      </c>
      <c r="P119" s="11"/>
      <c r="Q119" s="1"/>
      <c r="R119" s="1"/>
    </row>
    <row r="120" spans="1:18" ht="56.25">
      <c r="A120">
        <v>13</v>
      </c>
      <c r="B120">
        <v>129</v>
      </c>
      <c r="C120">
        <v>2014</v>
      </c>
      <c r="D120">
        <v>104</v>
      </c>
      <c r="G120" s="14">
        <v>104</v>
      </c>
      <c r="H120" s="19" t="s">
        <v>132</v>
      </c>
      <c r="I120" s="22">
        <v>30</v>
      </c>
      <c r="J120" s="22" t="s">
        <v>25</v>
      </c>
      <c r="K120" s="14"/>
      <c r="L120" s="6"/>
      <c r="M120" s="1"/>
      <c r="N120" s="1"/>
      <c r="O120" s="28">
        <f>(IF(AND(J120&gt;0,J120&lt;=I120),J120,I120)*(L120-M120+N120))</f>
        <v>0</v>
      </c>
      <c r="P120" s="11"/>
      <c r="Q120" s="1"/>
      <c r="R120" s="1"/>
    </row>
    <row r="121" spans="1:18" ht="90">
      <c r="A121">
        <v>13</v>
      </c>
      <c r="B121">
        <v>129</v>
      </c>
      <c r="C121">
        <v>2014</v>
      </c>
      <c r="D121">
        <v>105</v>
      </c>
      <c r="G121" s="14">
        <v>105</v>
      </c>
      <c r="H121" s="19" t="s">
        <v>133</v>
      </c>
      <c r="I121" s="22">
        <v>200</v>
      </c>
      <c r="J121" s="22" t="s">
        <v>25</v>
      </c>
      <c r="K121" s="14"/>
      <c r="L121" s="6"/>
      <c r="M121" s="1"/>
      <c r="N121" s="1"/>
      <c r="O121" s="28">
        <f>(IF(AND(J121&gt;0,J121&lt;=I121),J121,I121)*(L121-M121+N121))</f>
        <v>0</v>
      </c>
      <c r="P121" s="11"/>
      <c r="Q121" s="1"/>
      <c r="R121" s="1"/>
    </row>
    <row r="122" spans="1:18" ht="78.75">
      <c r="A122">
        <v>13</v>
      </c>
      <c r="B122">
        <v>129</v>
      </c>
      <c r="C122">
        <v>2014</v>
      </c>
      <c r="D122">
        <v>106</v>
      </c>
      <c r="G122" s="14">
        <v>106</v>
      </c>
      <c r="H122" s="19" t="s">
        <v>134</v>
      </c>
      <c r="I122" s="22">
        <v>120</v>
      </c>
      <c r="J122" s="22" t="s">
        <v>25</v>
      </c>
      <c r="K122" s="14"/>
      <c r="L122" s="6"/>
      <c r="M122" s="1"/>
      <c r="N122" s="1"/>
      <c r="O122" s="28">
        <f>(IF(AND(J122&gt;0,J122&lt;=I122),J122,I122)*(L122-M122+N122))</f>
        <v>0</v>
      </c>
      <c r="P122" s="11"/>
      <c r="Q122" s="1"/>
      <c r="R122" s="1"/>
    </row>
    <row r="123" spans="1:18" ht="67.5">
      <c r="A123">
        <v>13</v>
      </c>
      <c r="B123">
        <v>129</v>
      </c>
      <c r="C123">
        <v>2014</v>
      </c>
      <c r="D123">
        <v>107</v>
      </c>
      <c r="G123" s="14">
        <v>107</v>
      </c>
      <c r="H123" s="19" t="s">
        <v>135</v>
      </c>
      <c r="I123" s="22">
        <v>1500</v>
      </c>
      <c r="J123" s="22" t="s">
        <v>25</v>
      </c>
      <c r="K123" s="14"/>
      <c r="L123" s="6"/>
      <c r="M123" s="1"/>
      <c r="N123" s="1"/>
      <c r="O123" s="28">
        <f>(IF(AND(J123&gt;0,J123&lt;=I123),J123,I123)*(L123-M123+N123))</f>
        <v>0</v>
      </c>
      <c r="P123" s="11"/>
      <c r="Q123" s="1"/>
      <c r="R123" s="1"/>
    </row>
    <row r="124" spans="1:18" ht="90">
      <c r="A124">
        <v>13</v>
      </c>
      <c r="B124">
        <v>129</v>
      </c>
      <c r="C124">
        <v>2014</v>
      </c>
      <c r="D124">
        <v>108</v>
      </c>
      <c r="G124" s="14">
        <v>108</v>
      </c>
      <c r="H124" s="19" t="s">
        <v>136</v>
      </c>
      <c r="I124" s="22">
        <v>50</v>
      </c>
      <c r="J124" s="22" t="s">
        <v>65</v>
      </c>
      <c r="K124" s="14"/>
      <c r="L124" s="6"/>
      <c r="M124" s="1"/>
      <c r="N124" s="1"/>
      <c r="O124" s="28">
        <f>(IF(AND(J124&gt;0,J124&lt;=I124),J124,I124)*(L124-M124+N124))</f>
        <v>0</v>
      </c>
      <c r="P124" s="11"/>
      <c r="Q124" s="1"/>
      <c r="R124" s="1"/>
    </row>
    <row r="125" spans="1:18" ht="56.25">
      <c r="A125">
        <v>13</v>
      </c>
      <c r="B125">
        <v>129</v>
      </c>
      <c r="C125">
        <v>2014</v>
      </c>
      <c r="D125">
        <v>109</v>
      </c>
      <c r="G125" s="14">
        <v>109</v>
      </c>
      <c r="H125" s="19" t="s">
        <v>137</v>
      </c>
      <c r="I125" s="22">
        <v>1100</v>
      </c>
      <c r="J125" s="22" t="s">
        <v>138</v>
      </c>
      <c r="K125" s="14"/>
      <c r="L125" s="6"/>
      <c r="M125" s="1"/>
      <c r="N125" s="1"/>
      <c r="O125" s="28">
        <f>(IF(AND(J125&gt;0,J125&lt;=I125),J125,I125)*(L125-M125+N125))</f>
        <v>0</v>
      </c>
      <c r="P125" s="11"/>
      <c r="Q125" s="1"/>
      <c r="R125" s="1"/>
    </row>
    <row r="126" spans="1:18" ht="56.25">
      <c r="A126">
        <v>13</v>
      </c>
      <c r="B126">
        <v>129</v>
      </c>
      <c r="C126">
        <v>2014</v>
      </c>
      <c r="D126">
        <v>110</v>
      </c>
      <c r="G126" s="14">
        <v>110</v>
      </c>
      <c r="H126" s="19" t="s">
        <v>139</v>
      </c>
      <c r="I126" s="22">
        <v>150</v>
      </c>
      <c r="J126" s="22" t="s">
        <v>25</v>
      </c>
      <c r="K126" s="14"/>
      <c r="L126" s="6"/>
      <c r="M126" s="1"/>
      <c r="N126" s="1"/>
      <c r="O126" s="28">
        <f>(IF(AND(J126&gt;0,J126&lt;=I126),J126,I126)*(L126-M126+N126))</f>
        <v>0</v>
      </c>
      <c r="P126" s="11"/>
      <c r="Q126" s="1"/>
      <c r="R126" s="1"/>
    </row>
    <row r="127" spans="1:18" ht="56.25">
      <c r="A127">
        <v>13</v>
      </c>
      <c r="B127">
        <v>129</v>
      </c>
      <c r="C127">
        <v>2014</v>
      </c>
      <c r="D127">
        <v>111</v>
      </c>
      <c r="G127" s="14">
        <v>111</v>
      </c>
      <c r="H127" s="19" t="s">
        <v>140</v>
      </c>
      <c r="I127" s="22">
        <v>50</v>
      </c>
      <c r="J127" s="22" t="s">
        <v>65</v>
      </c>
      <c r="K127" s="14"/>
      <c r="L127" s="6"/>
      <c r="M127" s="1"/>
      <c r="N127" s="1"/>
      <c r="O127" s="28">
        <f>(IF(AND(J127&gt;0,J127&lt;=I127),J127,I127)*(L127-M127+N127))</f>
        <v>0</v>
      </c>
      <c r="P127" s="11"/>
      <c r="Q127" s="1"/>
      <c r="R127" s="1"/>
    </row>
    <row r="128" spans="1:18" ht="33.75">
      <c r="A128">
        <v>13</v>
      </c>
      <c r="B128">
        <v>129</v>
      </c>
      <c r="C128">
        <v>2014</v>
      </c>
      <c r="D128">
        <v>112</v>
      </c>
      <c r="G128" s="14">
        <v>112</v>
      </c>
      <c r="H128" s="19" t="s">
        <v>141</v>
      </c>
      <c r="I128" s="22">
        <v>200</v>
      </c>
      <c r="J128" s="22" t="s">
        <v>44</v>
      </c>
      <c r="K128" s="14"/>
      <c r="L128" s="6"/>
      <c r="M128" s="1"/>
      <c r="N128" s="1"/>
      <c r="O128" s="28">
        <f>(IF(AND(J128&gt;0,J128&lt;=I128),J128,I128)*(L128-M128+N128))</f>
        <v>0</v>
      </c>
      <c r="P128" s="11"/>
      <c r="Q128" s="1"/>
      <c r="R128" s="1"/>
    </row>
    <row r="129" spans="1:18" ht="56.25">
      <c r="A129">
        <v>13</v>
      </c>
      <c r="B129">
        <v>129</v>
      </c>
      <c r="C129">
        <v>2014</v>
      </c>
      <c r="D129">
        <v>113</v>
      </c>
      <c r="G129" s="14">
        <v>113</v>
      </c>
      <c r="H129" s="19" t="s">
        <v>142</v>
      </c>
      <c r="I129" s="22">
        <v>12</v>
      </c>
      <c r="J129" s="22" t="s">
        <v>65</v>
      </c>
      <c r="K129" s="14"/>
      <c r="L129" s="6"/>
      <c r="M129" s="1"/>
      <c r="N129" s="1"/>
      <c r="O129" s="28">
        <f>(IF(AND(J129&gt;0,J129&lt;=I129),J129,I129)*(L129-M129+N129))</f>
        <v>0</v>
      </c>
      <c r="P129" s="11"/>
      <c r="Q129" s="1"/>
      <c r="R129" s="1"/>
    </row>
    <row r="130" spans="1:18" ht="78.75">
      <c r="A130">
        <v>13</v>
      </c>
      <c r="B130">
        <v>129</v>
      </c>
      <c r="C130">
        <v>2014</v>
      </c>
      <c r="D130">
        <v>114</v>
      </c>
      <c r="G130" s="14">
        <v>114</v>
      </c>
      <c r="H130" s="19" t="s">
        <v>143</v>
      </c>
      <c r="I130" s="22">
        <v>10</v>
      </c>
      <c r="J130" s="22" t="s">
        <v>65</v>
      </c>
      <c r="K130" s="14"/>
      <c r="L130" s="6"/>
      <c r="M130" s="1"/>
      <c r="N130" s="1"/>
      <c r="O130" s="28">
        <f>(IF(AND(J130&gt;0,J130&lt;=I130),J130,I130)*(L130-M130+N130))</f>
        <v>0</v>
      </c>
      <c r="P130" s="11"/>
      <c r="Q130" s="1"/>
      <c r="R130" s="1"/>
    </row>
    <row r="131" spans="1:18" ht="56.25">
      <c r="A131">
        <v>13</v>
      </c>
      <c r="B131">
        <v>129</v>
      </c>
      <c r="C131">
        <v>2014</v>
      </c>
      <c r="D131">
        <v>115</v>
      </c>
      <c r="G131" s="14">
        <v>115</v>
      </c>
      <c r="H131" s="19" t="s">
        <v>144</v>
      </c>
      <c r="I131" s="22">
        <v>50</v>
      </c>
      <c r="J131" s="22" t="s">
        <v>65</v>
      </c>
      <c r="K131" s="14"/>
      <c r="L131" s="6"/>
      <c r="M131" s="1"/>
      <c r="N131" s="1"/>
      <c r="O131" s="28">
        <f>(IF(AND(J131&gt;0,J131&lt;=I131),J131,I131)*(L131-M131+N131))</f>
        <v>0</v>
      </c>
      <c r="P131" s="11"/>
      <c r="Q131" s="1"/>
      <c r="R131" s="1"/>
    </row>
    <row r="132" spans="1:18" ht="45">
      <c r="A132">
        <v>13</v>
      </c>
      <c r="B132">
        <v>129</v>
      </c>
      <c r="C132">
        <v>2014</v>
      </c>
      <c r="D132">
        <v>116</v>
      </c>
      <c r="G132" s="14">
        <v>116</v>
      </c>
      <c r="H132" s="19" t="s">
        <v>145</v>
      </c>
      <c r="I132" s="22">
        <v>20</v>
      </c>
      <c r="J132" s="22" t="s">
        <v>25</v>
      </c>
      <c r="K132" s="14"/>
      <c r="L132" s="6"/>
      <c r="M132" s="1"/>
      <c r="N132" s="1"/>
      <c r="O132" s="28">
        <f>(IF(AND(J132&gt;0,J132&lt;=I132),J132,I132)*(L132-M132+N132))</f>
        <v>0</v>
      </c>
      <c r="P132" s="11"/>
      <c r="Q132" s="1"/>
      <c r="R132" s="1"/>
    </row>
    <row r="133" spans="1:18" ht="135">
      <c r="A133">
        <v>13</v>
      </c>
      <c r="B133">
        <v>129</v>
      </c>
      <c r="C133">
        <v>2014</v>
      </c>
      <c r="D133">
        <v>117</v>
      </c>
      <c r="G133" s="14">
        <v>117</v>
      </c>
      <c r="H133" s="19" t="s">
        <v>146</v>
      </c>
      <c r="I133" s="22">
        <v>10000</v>
      </c>
      <c r="J133" s="22" t="s">
        <v>25</v>
      </c>
      <c r="K133" s="14"/>
      <c r="L133" s="6"/>
      <c r="M133" s="1"/>
      <c r="N133" s="1"/>
      <c r="O133" s="28">
        <f>(IF(AND(J133&gt;0,J133&lt;=I133),J133,I133)*(L133-M133+N133))</f>
        <v>0</v>
      </c>
      <c r="P133" s="11"/>
      <c r="Q133" s="1"/>
      <c r="R133" s="1"/>
    </row>
    <row r="134" spans="1:18" ht="123.75">
      <c r="A134">
        <v>13</v>
      </c>
      <c r="B134">
        <v>129</v>
      </c>
      <c r="C134">
        <v>2014</v>
      </c>
      <c r="D134">
        <v>118</v>
      </c>
      <c r="G134" s="14">
        <v>118</v>
      </c>
      <c r="H134" s="19" t="s">
        <v>147</v>
      </c>
      <c r="I134" s="22">
        <v>10000</v>
      </c>
      <c r="J134" s="22" t="s">
        <v>25</v>
      </c>
      <c r="K134" s="14"/>
      <c r="L134" s="6"/>
      <c r="M134" s="1"/>
      <c r="N134" s="1"/>
      <c r="O134" s="28">
        <f>(IF(AND(J134&gt;0,J134&lt;=I134),J134,I134)*(L134-M134+N134))</f>
        <v>0</v>
      </c>
      <c r="P134" s="11"/>
      <c r="Q134" s="1"/>
      <c r="R134" s="1"/>
    </row>
    <row r="135" spans="1:18" ht="135">
      <c r="A135">
        <v>13</v>
      </c>
      <c r="B135">
        <v>129</v>
      </c>
      <c r="C135">
        <v>2014</v>
      </c>
      <c r="D135">
        <v>119</v>
      </c>
      <c r="G135" s="14">
        <v>119</v>
      </c>
      <c r="H135" s="19" t="s">
        <v>148</v>
      </c>
      <c r="I135" s="22">
        <v>10000</v>
      </c>
      <c r="J135" s="22" t="s">
        <v>25</v>
      </c>
      <c r="K135" s="14"/>
      <c r="L135" s="6"/>
      <c r="M135" s="1"/>
      <c r="N135" s="1"/>
      <c r="O135" s="28">
        <f>(IF(AND(J135&gt;0,J135&lt;=I135),J135,I135)*(L135-M135+N135))</f>
        <v>0</v>
      </c>
      <c r="P135" s="11"/>
      <c r="Q135" s="1"/>
      <c r="R135" s="1"/>
    </row>
    <row r="136" spans="1:18" ht="78.75">
      <c r="A136">
        <v>13</v>
      </c>
      <c r="B136">
        <v>129</v>
      </c>
      <c r="C136">
        <v>2014</v>
      </c>
      <c r="D136">
        <v>120</v>
      </c>
      <c r="G136" s="14">
        <v>120</v>
      </c>
      <c r="H136" s="19" t="s">
        <v>149</v>
      </c>
      <c r="I136" s="22">
        <v>150</v>
      </c>
      <c r="J136" s="22" t="s">
        <v>25</v>
      </c>
      <c r="K136" s="14"/>
      <c r="L136" s="6"/>
      <c r="M136" s="1"/>
      <c r="N136" s="1"/>
      <c r="O136" s="28">
        <f>(IF(AND(J136&gt;0,J136&lt;=I136),J136,I136)*(L136-M136+N136))</f>
        <v>0</v>
      </c>
      <c r="P136" s="11"/>
      <c r="Q136" s="1"/>
      <c r="R136" s="1"/>
    </row>
    <row r="137" spans="1:18" ht="78.75">
      <c r="A137">
        <v>13</v>
      </c>
      <c r="B137">
        <v>129</v>
      </c>
      <c r="C137">
        <v>2014</v>
      </c>
      <c r="D137">
        <v>121</v>
      </c>
      <c r="G137" s="14">
        <v>121</v>
      </c>
      <c r="H137" s="19" t="s">
        <v>150</v>
      </c>
      <c r="I137" s="22">
        <v>300</v>
      </c>
      <c r="J137" s="22" t="s">
        <v>25</v>
      </c>
      <c r="K137" s="14"/>
      <c r="L137" s="6"/>
      <c r="M137" s="1"/>
      <c r="N137" s="1"/>
      <c r="O137" s="28">
        <f>(IF(AND(J137&gt;0,J137&lt;=I137),J137,I137)*(L137-M137+N137))</f>
        <v>0</v>
      </c>
      <c r="P137" s="11"/>
      <c r="Q137" s="1"/>
      <c r="R137" s="1"/>
    </row>
    <row r="138" spans="1:18" ht="78.75">
      <c r="A138">
        <v>13</v>
      </c>
      <c r="B138">
        <v>129</v>
      </c>
      <c r="C138">
        <v>2014</v>
      </c>
      <c r="D138">
        <v>122</v>
      </c>
      <c r="G138" s="14">
        <v>122</v>
      </c>
      <c r="H138" s="19" t="s">
        <v>151</v>
      </c>
      <c r="I138" s="22">
        <v>300</v>
      </c>
      <c r="J138" s="22" t="s">
        <v>25</v>
      </c>
      <c r="K138" s="14"/>
      <c r="L138" s="6"/>
      <c r="M138" s="1"/>
      <c r="N138" s="1"/>
      <c r="O138" s="28">
        <f>(IF(AND(J138&gt;0,J138&lt;=I138),J138,I138)*(L138-M138+N138))</f>
        <v>0</v>
      </c>
      <c r="P138" s="11"/>
      <c r="Q138" s="1"/>
      <c r="R138" s="1"/>
    </row>
    <row r="139" spans="1:18" ht="45">
      <c r="A139">
        <v>13</v>
      </c>
      <c r="B139">
        <v>129</v>
      </c>
      <c r="C139">
        <v>2014</v>
      </c>
      <c r="D139">
        <v>123</v>
      </c>
      <c r="G139" s="14">
        <v>123</v>
      </c>
      <c r="H139" s="19" t="s">
        <v>152</v>
      </c>
      <c r="I139" s="22">
        <v>200</v>
      </c>
      <c r="J139" s="22" t="s">
        <v>25</v>
      </c>
      <c r="K139" s="14"/>
      <c r="L139" s="6"/>
      <c r="M139" s="1"/>
      <c r="N139" s="1"/>
      <c r="O139" s="28">
        <f>(IF(AND(J139&gt;0,J139&lt;=I139),J139,I139)*(L139-M139+N139))</f>
        <v>0</v>
      </c>
      <c r="P139" s="11"/>
      <c r="Q139" s="1"/>
      <c r="R139" s="1"/>
    </row>
    <row r="140" spans="1:18" ht="45">
      <c r="A140">
        <v>13</v>
      </c>
      <c r="B140">
        <v>129</v>
      </c>
      <c r="C140">
        <v>2014</v>
      </c>
      <c r="D140">
        <v>124</v>
      </c>
      <c r="G140" s="14">
        <v>124</v>
      </c>
      <c r="H140" s="19" t="s">
        <v>153</v>
      </c>
      <c r="I140" s="22">
        <v>200</v>
      </c>
      <c r="J140" s="22" t="s">
        <v>25</v>
      </c>
      <c r="K140" s="14"/>
      <c r="L140" s="6"/>
      <c r="M140" s="1"/>
      <c r="N140" s="1"/>
      <c r="O140" s="28">
        <f>(IF(AND(J140&gt;0,J140&lt;=I140),J140,I140)*(L140-M140+N140))</f>
        <v>0</v>
      </c>
      <c r="P140" s="11"/>
      <c r="Q140" s="1"/>
      <c r="R140" s="1"/>
    </row>
    <row r="141" spans="1:18" ht="45">
      <c r="A141">
        <v>13</v>
      </c>
      <c r="B141">
        <v>129</v>
      </c>
      <c r="C141">
        <v>2014</v>
      </c>
      <c r="D141">
        <v>125</v>
      </c>
      <c r="G141" s="14">
        <v>125</v>
      </c>
      <c r="H141" s="19" t="s">
        <v>154</v>
      </c>
      <c r="I141" s="22">
        <v>100</v>
      </c>
      <c r="J141" s="22" t="s">
        <v>25</v>
      </c>
      <c r="K141" s="14"/>
      <c r="L141" s="6"/>
      <c r="M141" s="1"/>
      <c r="N141" s="1"/>
      <c r="O141" s="28">
        <f>(IF(AND(J141&gt;0,J141&lt;=I141),J141,I141)*(L141-M141+N141))</f>
        <v>0</v>
      </c>
      <c r="P141" s="11"/>
      <c r="Q141" s="1"/>
      <c r="R141" s="1"/>
    </row>
    <row r="142" spans="1:18" ht="45">
      <c r="A142">
        <v>13</v>
      </c>
      <c r="B142">
        <v>129</v>
      </c>
      <c r="C142">
        <v>2014</v>
      </c>
      <c r="D142">
        <v>126</v>
      </c>
      <c r="G142" s="14">
        <v>126</v>
      </c>
      <c r="H142" s="19" t="s">
        <v>155</v>
      </c>
      <c r="I142" s="22">
        <v>100</v>
      </c>
      <c r="J142" s="22" t="s">
        <v>25</v>
      </c>
      <c r="K142" s="14"/>
      <c r="L142" s="6"/>
      <c r="M142" s="1"/>
      <c r="N142" s="1"/>
      <c r="O142" s="28">
        <f>(IF(AND(J142&gt;0,J142&lt;=I142),J142,I142)*(L142-M142+N142))</f>
        <v>0</v>
      </c>
      <c r="P142" s="11"/>
      <c r="Q142" s="1"/>
      <c r="R142" s="1"/>
    </row>
    <row r="143" spans="1:18" ht="45">
      <c r="A143">
        <v>13</v>
      </c>
      <c r="B143">
        <v>129</v>
      </c>
      <c r="C143">
        <v>2014</v>
      </c>
      <c r="D143">
        <v>127</v>
      </c>
      <c r="G143" s="14">
        <v>127</v>
      </c>
      <c r="H143" s="19" t="s">
        <v>156</v>
      </c>
      <c r="I143" s="22">
        <v>100</v>
      </c>
      <c r="J143" s="22" t="s">
        <v>25</v>
      </c>
      <c r="K143" s="14"/>
      <c r="L143" s="6"/>
      <c r="M143" s="1"/>
      <c r="N143" s="1"/>
      <c r="O143" s="28">
        <f>(IF(AND(J143&gt;0,J143&lt;=I143),J143,I143)*(L143-M143+N143))</f>
        <v>0</v>
      </c>
      <c r="P143" s="11"/>
      <c r="Q143" s="1"/>
      <c r="R143" s="1"/>
    </row>
    <row r="144" spans="1:18" ht="45">
      <c r="A144">
        <v>13</v>
      </c>
      <c r="B144">
        <v>129</v>
      </c>
      <c r="C144">
        <v>2014</v>
      </c>
      <c r="D144">
        <v>128</v>
      </c>
      <c r="G144" s="14">
        <v>128</v>
      </c>
      <c r="H144" s="19" t="s">
        <v>157</v>
      </c>
      <c r="I144" s="22">
        <v>100</v>
      </c>
      <c r="J144" s="22" t="s">
        <v>25</v>
      </c>
      <c r="K144" s="14"/>
      <c r="L144" s="6"/>
      <c r="M144" s="1"/>
      <c r="N144" s="1"/>
      <c r="O144" s="28">
        <f>(IF(AND(J144&gt;0,J144&lt;=I144),J144,I144)*(L144-M144+N144))</f>
        <v>0</v>
      </c>
      <c r="P144" s="11"/>
      <c r="Q144" s="1"/>
      <c r="R144" s="1"/>
    </row>
    <row r="145" spans="1:18" ht="45">
      <c r="A145">
        <v>13</v>
      </c>
      <c r="B145">
        <v>129</v>
      </c>
      <c r="C145">
        <v>2014</v>
      </c>
      <c r="D145">
        <v>129</v>
      </c>
      <c r="G145" s="14">
        <v>129</v>
      </c>
      <c r="H145" s="19" t="s">
        <v>158</v>
      </c>
      <c r="I145" s="22">
        <v>100</v>
      </c>
      <c r="J145" s="22" t="s">
        <v>25</v>
      </c>
      <c r="K145" s="14"/>
      <c r="L145" s="6"/>
      <c r="M145" s="1"/>
      <c r="N145" s="1"/>
      <c r="O145" s="28">
        <f>(IF(AND(J145&gt;0,J145&lt;=I145),J145,I145)*(L145-M145+N145))</f>
        <v>0</v>
      </c>
      <c r="P145" s="11"/>
      <c r="Q145" s="1"/>
      <c r="R145" s="1"/>
    </row>
    <row r="146" spans="1:18" ht="78.75">
      <c r="A146">
        <v>13</v>
      </c>
      <c r="B146">
        <v>129</v>
      </c>
      <c r="C146">
        <v>2014</v>
      </c>
      <c r="D146">
        <v>130</v>
      </c>
      <c r="G146" s="14">
        <v>130</v>
      </c>
      <c r="H146" s="19" t="s">
        <v>159</v>
      </c>
      <c r="I146" s="22">
        <v>350</v>
      </c>
      <c r="J146" s="22" t="s">
        <v>25</v>
      </c>
      <c r="K146" s="14"/>
      <c r="L146" s="6"/>
      <c r="M146" s="1"/>
      <c r="N146" s="1"/>
      <c r="O146" s="28">
        <f>(IF(AND(J146&gt;0,J146&lt;=I146),J146,I146)*(L146-M146+N146))</f>
        <v>0</v>
      </c>
      <c r="P146" s="11"/>
      <c r="Q146" s="1"/>
      <c r="R146" s="1"/>
    </row>
    <row r="147" spans="1:18" ht="78.75">
      <c r="A147">
        <v>13</v>
      </c>
      <c r="B147">
        <v>129</v>
      </c>
      <c r="C147">
        <v>2014</v>
      </c>
      <c r="D147">
        <v>131</v>
      </c>
      <c r="G147" s="14">
        <v>131</v>
      </c>
      <c r="H147" s="19" t="s">
        <v>160</v>
      </c>
      <c r="I147" s="22">
        <v>200</v>
      </c>
      <c r="J147" s="22" t="s">
        <v>25</v>
      </c>
      <c r="K147" s="14"/>
      <c r="L147" s="6"/>
      <c r="M147" s="1"/>
      <c r="N147" s="1"/>
      <c r="O147" s="28">
        <f>(IF(AND(J147&gt;0,J147&lt;=I147),J147,I147)*(L147-M147+N147))</f>
        <v>0</v>
      </c>
      <c r="P147" s="11"/>
      <c r="Q147" s="1"/>
      <c r="R147" s="1"/>
    </row>
    <row r="148" spans="1:18" ht="78.75">
      <c r="A148">
        <v>13</v>
      </c>
      <c r="B148">
        <v>129</v>
      </c>
      <c r="C148">
        <v>2014</v>
      </c>
      <c r="D148">
        <v>132</v>
      </c>
      <c r="G148" s="14">
        <v>132</v>
      </c>
      <c r="H148" s="19" t="s">
        <v>161</v>
      </c>
      <c r="I148" s="22">
        <v>100</v>
      </c>
      <c r="J148" s="22" t="s">
        <v>25</v>
      </c>
      <c r="K148" s="14"/>
      <c r="L148" s="6"/>
      <c r="M148" s="1"/>
      <c r="N148" s="1"/>
      <c r="O148" s="28">
        <f>(IF(AND(J148&gt;0,J148&lt;=I148),J148,I148)*(L148-M148+N148))</f>
        <v>0</v>
      </c>
      <c r="P148" s="11"/>
      <c r="Q148" s="1"/>
      <c r="R148" s="1"/>
    </row>
    <row r="149" spans="1:18" ht="78.75">
      <c r="A149">
        <v>13</v>
      </c>
      <c r="B149">
        <v>129</v>
      </c>
      <c r="C149">
        <v>2014</v>
      </c>
      <c r="D149">
        <v>133</v>
      </c>
      <c r="G149" s="14">
        <v>133</v>
      </c>
      <c r="H149" s="19" t="s">
        <v>162</v>
      </c>
      <c r="I149" s="22">
        <v>150</v>
      </c>
      <c r="J149" s="22" t="s">
        <v>25</v>
      </c>
      <c r="K149" s="14"/>
      <c r="L149" s="6"/>
      <c r="M149" s="1"/>
      <c r="N149" s="1"/>
      <c r="O149" s="28">
        <f>(IF(AND(J149&gt;0,J149&lt;=I149),J149,I149)*(L149-M149+N149))</f>
        <v>0</v>
      </c>
      <c r="P149" s="11"/>
      <c r="Q149" s="1"/>
      <c r="R149" s="1"/>
    </row>
    <row r="150" spans="1:18" ht="78.75">
      <c r="A150">
        <v>13</v>
      </c>
      <c r="B150">
        <v>129</v>
      </c>
      <c r="C150">
        <v>2014</v>
      </c>
      <c r="D150">
        <v>134</v>
      </c>
      <c r="G150" s="14">
        <v>134</v>
      </c>
      <c r="H150" s="19" t="s">
        <v>163</v>
      </c>
      <c r="I150" s="22">
        <v>40000</v>
      </c>
      <c r="J150" s="22" t="s">
        <v>25</v>
      </c>
      <c r="K150" s="14"/>
      <c r="L150" s="6"/>
      <c r="M150" s="1"/>
      <c r="N150" s="1"/>
      <c r="O150" s="28">
        <f>(IF(AND(J150&gt;0,J150&lt;=I150),J150,I150)*(L150-M150+N150))</f>
        <v>0</v>
      </c>
      <c r="P150" s="11"/>
      <c r="Q150" s="1"/>
      <c r="R150" s="1"/>
    </row>
    <row r="151" spans="1:18" ht="101.25">
      <c r="A151">
        <v>13</v>
      </c>
      <c r="B151">
        <v>129</v>
      </c>
      <c r="C151">
        <v>2014</v>
      </c>
      <c r="D151">
        <v>135</v>
      </c>
      <c r="G151" s="14">
        <v>135</v>
      </c>
      <c r="H151" s="19" t="s">
        <v>164</v>
      </c>
      <c r="I151" s="22">
        <v>180000</v>
      </c>
      <c r="J151" s="22" t="s">
        <v>25</v>
      </c>
      <c r="K151" s="14"/>
      <c r="L151" s="6"/>
      <c r="M151" s="1"/>
      <c r="N151" s="1"/>
      <c r="O151" s="28">
        <f>(IF(AND(J151&gt;0,J151&lt;=I151),J151,I151)*(L151-M151+N151))</f>
        <v>0</v>
      </c>
      <c r="P151" s="11"/>
      <c r="Q151" s="1"/>
      <c r="R151" s="1"/>
    </row>
    <row r="152" spans="1:18" ht="101.25">
      <c r="A152">
        <v>13</v>
      </c>
      <c r="B152">
        <v>129</v>
      </c>
      <c r="C152">
        <v>2014</v>
      </c>
      <c r="D152">
        <v>136</v>
      </c>
      <c r="G152" s="14">
        <v>136</v>
      </c>
      <c r="H152" s="19" t="s">
        <v>165</v>
      </c>
      <c r="I152" s="22">
        <v>100000</v>
      </c>
      <c r="J152" s="22" t="s">
        <v>25</v>
      </c>
      <c r="K152" s="14"/>
      <c r="L152" s="6"/>
      <c r="M152" s="1"/>
      <c r="N152" s="1"/>
      <c r="O152" s="28">
        <f>(IF(AND(J152&gt;0,J152&lt;=I152),J152,I152)*(L152-M152+N152))</f>
        <v>0</v>
      </c>
      <c r="P152" s="11"/>
      <c r="Q152" s="1"/>
      <c r="R152" s="1"/>
    </row>
    <row r="153" spans="1:18" ht="101.25">
      <c r="A153">
        <v>13</v>
      </c>
      <c r="B153">
        <v>129</v>
      </c>
      <c r="C153">
        <v>2014</v>
      </c>
      <c r="D153">
        <v>137</v>
      </c>
      <c r="G153" s="14">
        <v>137</v>
      </c>
      <c r="H153" s="19" t="s">
        <v>166</v>
      </c>
      <c r="I153" s="22">
        <v>50000</v>
      </c>
      <c r="J153" s="22" t="s">
        <v>25</v>
      </c>
      <c r="K153" s="14"/>
      <c r="L153" s="6"/>
      <c r="M153" s="1"/>
      <c r="N153" s="1"/>
      <c r="O153" s="28">
        <f>(IF(AND(J153&gt;0,J153&lt;=I153),J153,I153)*(L153-M153+N153))</f>
        <v>0</v>
      </c>
      <c r="P153" s="11"/>
      <c r="Q153" s="1"/>
      <c r="R153" s="1"/>
    </row>
    <row r="154" spans="1:18" ht="101.25">
      <c r="A154">
        <v>13</v>
      </c>
      <c r="B154">
        <v>129</v>
      </c>
      <c r="C154">
        <v>2014</v>
      </c>
      <c r="D154">
        <v>138</v>
      </c>
      <c r="G154" s="14">
        <v>138</v>
      </c>
      <c r="H154" s="19" t="s">
        <v>167</v>
      </c>
      <c r="I154" s="22">
        <v>50000</v>
      </c>
      <c r="J154" s="22" t="s">
        <v>25</v>
      </c>
      <c r="K154" s="14"/>
      <c r="L154" s="6"/>
      <c r="M154" s="1"/>
      <c r="N154" s="1"/>
      <c r="O154" s="28">
        <f>(IF(AND(J154&gt;0,J154&lt;=I154),J154,I154)*(L154-M154+N154))</f>
        <v>0</v>
      </c>
      <c r="P154" s="11"/>
      <c r="Q154" s="1"/>
      <c r="R154" s="1"/>
    </row>
    <row r="155" spans="1:18" ht="112.5">
      <c r="A155">
        <v>13</v>
      </c>
      <c r="B155">
        <v>129</v>
      </c>
      <c r="C155">
        <v>2014</v>
      </c>
      <c r="D155">
        <v>139</v>
      </c>
      <c r="G155" s="14">
        <v>139</v>
      </c>
      <c r="H155" s="19" t="s">
        <v>168</v>
      </c>
      <c r="I155" s="22">
        <v>1000</v>
      </c>
      <c r="J155" s="22" t="s">
        <v>65</v>
      </c>
      <c r="K155" s="14"/>
      <c r="L155" s="6"/>
      <c r="M155" s="1"/>
      <c r="N155" s="1"/>
      <c r="O155" s="28">
        <f>(IF(AND(J155&gt;0,J155&lt;=I155),J155,I155)*(L155-M155+N155))</f>
        <v>0</v>
      </c>
      <c r="P155" s="11"/>
      <c r="Q155" s="1"/>
      <c r="R155" s="1"/>
    </row>
    <row r="156" spans="1:18" ht="15">
      <c r="A156">
        <v>13</v>
      </c>
      <c r="B156">
        <v>129</v>
      </c>
      <c r="C156">
        <v>2014</v>
      </c>
      <c r="D156">
        <v>140</v>
      </c>
      <c r="G156" s="14">
        <v>140</v>
      </c>
      <c r="H156" s="19" t="s">
        <v>169</v>
      </c>
      <c r="I156" s="22">
        <v>5000</v>
      </c>
      <c r="J156" s="22" t="s">
        <v>25</v>
      </c>
      <c r="K156" s="14"/>
      <c r="L156" s="6"/>
      <c r="M156" s="1"/>
      <c r="N156" s="1"/>
      <c r="O156" s="28">
        <f>(IF(AND(J156&gt;0,J156&lt;=I156),J156,I156)*(L156-M156+N156))</f>
        <v>0</v>
      </c>
      <c r="P156" s="11"/>
      <c r="Q156" s="1"/>
      <c r="R156" s="1"/>
    </row>
    <row r="157" spans="1:18" ht="112.5">
      <c r="A157">
        <v>13</v>
      </c>
      <c r="B157">
        <v>129</v>
      </c>
      <c r="C157">
        <v>2014</v>
      </c>
      <c r="D157">
        <v>141</v>
      </c>
      <c r="G157" s="14">
        <v>141</v>
      </c>
      <c r="H157" s="19" t="s">
        <v>170</v>
      </c>
      <c r="I157" s="22">
        <v>100</v>
      </c>
      <c r="J157" s="22" t="s">
        <v>25</v>
      </c>
      <c r="K157" s="14"/>
      <c r="L157" s="6"/>
      <c r="M157" s="1"/>
      <c r="N157" s="1"/>
      <c r="O157" s="28">
        <f>(IF(AND(J157&gt;0,J157&lt;=I157),J157,I157)*(L157-M157+N157))</f>
        <v>0</v>
      </c>
      <c r="P157" s="11"/>
      <c r="Q157" s="1"/>
      <c r="R157" s="1"/>
    </row>
    <row r="158" spans="1:18" ht="78.75">
      <c r="A158">
        <v>13</v>
      </c>
      <c r="B158">
        <v>129</v>
      </c>
      <c r="C158">
        <v>2014</v>
      </c>
      <c r="D158">
        <v>142</v>
      </c>
      <c r="G158" s="14">
        <v>142</v>
      </c>
      <c r="H158" s="19" t="s">
        <v>171</v>
      </c>
      <c r="I158" s="22">
        <v>200</v>
      </c>
      <c r="J158" s="22" t="s">
        <v>25</v>
      </c>
      <c r="K158" s="14"/>
      <c r="L158" s="6"/>
      <c r="M158" s="1"/>
      <c r="N158" s="1"/>
      <c r="O158" s="28">
        <f>(IF(AND(J158&gt;0,J158&lt;=I158),J158,I158)*(L158-M158+N158))</f>
        <v>0</v>
      </c>
      <c r="P158" s="11"/>
      <c r="Q158" s="1"/>
      <c r="R158" s="1"/>
    </row>
    <row r="159" spans="1:18" ht="78.75">
      <c r="A159">
        <v>13</v>
      </c>
      <c r="B159">
        <v>129</v>
      </c>
      <c r="C159">
        <v>2014</v>
      </c>
      <c r="D159">
        <v>143</v>
      </c>
      <c r="G159" s="14">
        <v>143</v>
      </c>
      <c r="H159" s="19" t="s">
        <v>172</v>
      </c>
      <c r="I159" s="22">
        <v>200</v>
      </c>
      <c r="J159" s="22" t="s">
        <v>25</v>
      </c>
      <c r="K159" s="14"/>
      <c r="L159" s="6"/>
      <c r="M159" s="1"/>
      <c r="N159" s="1"/>
      <c r="O159" s="28">
        <f>(IF(AND(J159&gt;0,J159&lt;=I159),J159,I159)*(L159-M159+N159))</f>
        <v>0</v>
      </c>
      <c r="P159" s="11"/>
      <c r="Q159" s="1"/>
      <c r="R159" s="1"/>
    </row>
    <row r="160" spans="1:18" ht="45">
      <c r="A160">
        <v>13</v>
      </c>
      <c r="B160">
        <v>129</v>
      </c>
      <c r="C160">
        <v>2014</v>
      </c>
      <c r="D160">
        <v>144</v>
      </c>
      <c r="G160" s="14">
        <v>144</v>
      </c>
      <c r="H160" s="19" t="s">
        <v>173</v>
      </c>
      <c r="I160" s="22">
        <v>100</v>
      </c>
      <c r="J160" s="22" t="s">
        <v>25</v>
      </c>
      <c r="K160" s="14"/>
      <c r="L160" s="6"/>
      <c r="M160" s="1"/>
      <c r="N160" s="1"/>
      <c r="O160" s="28">
        <f>(IF(AND(J160&gt;0,J160&lt;=I160),J160,I160)*(L160-M160+N160))</f>
        <v>0</v>
      </c>
      <c r="P160" s="11"/>
      <c r="Q160" s="1"/>
      <c r="R160" s="1"/>
    </row>
    <row r="161" spans="1:18" ht="22.5">
      <c r="A161">
        <v>13</v>
      </c>
      <c r="B161">
        <v>129</v>
      </c>
      <c r="C161">
        <v>2014</v>
      </c>
      <c r="D161">
        <v>145</v>
      </c>
      <c r="G161" s="14">
        <v>145</v>
      </c>
      <c r="H161" s="19" t="s">
        <v>174</v>
      </c>
      <c r="I161" s="22">
        <v>120</v>
      </c>
      <c r="J161" s="22" t="s">
        <v>25</v>
      </c>
      <c r="K161" s="14"/>
      <c r="L161" s="6"/>
      <c r="M161" s="1"/>
      <c r="N161" s="1"/>
      <c r="O161" s="28">
        <f>(IF(AND(J161&gt;0,J161&lt;=I161),J161,I161)*(L161-M161+N161))</f>
        <v>0</v>
      </c>
      <c r="P161" s="11"/>
      <c r="Q161" s="1"/>
      <c r="R161" s="1"/>
    </row>
    <row r="162" spans="1:18" ht="22.5">
      <c r="A162">
        <v>13</v>
      </c>
      <c r="B162">
        <v>129</v>
      </c>
      <c r="C162">
        <v>2014</v>
      </c>
      <c r="D162">
        <v>146</v>
      </c>
      <c r="G162" s="14">
        <v>146</v>
      </c>
      <c r="H162" s="19" t="s">
        <v>175</v>
      </c>
      <c r="I162" s="22">
        <v>120</v>
      </c>
      <c r="J162" s="22" t="s">
        <v>25</v>
      </c>
      <c r="K162" s="14"/>
      <c r="L162" s="6"/>
      <c r="M162" s="1"/>
      <c r="N162" s="1"/>
      <c r="O162" s="28">
        <f>(IF(AND(J162&gt;0,J162&lt;=I162),J162,I162)*(L162-M162+N162))</f>
        <v>0</v>
      </c>
      <c r="P162" s="11"/>
      <c r="Q162" s="1"/>
      <c r="R162" s="1"/>
    </row>
    <row r="163" spans="1:18" ht="101.25">
      <c r="A163">
        <v>13</v>
      </c>
      <c r="B163">
        <v>129</v>
      </c>
      <c r="C163">
        <v>2014</v>
      </c>
      <c r="D163">
        <v>147</v>
      </c>
      <c r="G163" s="14">
        <v>147</v>
      </c>
      <c r="H163" s="19" t="s">
        <v>176</v>
      </c>
      <c r="I163" s="22">
        <v>100</v>
      </c>
      <c r="J163" s="22" t="s">
        <v>25</v>
      </c>
      <c r="K163" s="14"/>
      <c r="L163" s="6"/>
      <c r="M163" s="1"/>
      <c r="N163" s="1"/>
      <c r="O163" s="28">
        <f>(IF(AND(J163&gt;0,J163&lt;=I163),J163,I163)*(L163-M163+N163))</f>
        <v>0</v>
      </c>
      <c r="P163" s="11"/>
      <c r="Q163" s="1"/>
      <c r="R163" s="1"/>
    </row>
    <row r="164" spans="7:18" ht="15">
      <c r="G164" s="14"/>
      <c r="H164" s="19"/>
      <c r="I164" s="22"/>
      <c r="J164" s="22"/>
      <c r="K164" s="14"/>
      <c r="L164" s="6"/>
      <c r="M164" s="1"/>
      <c r="N164" s="1"/>
      <c r="O164" s="8"/>
      <c r="P164" s="11"/>
      <c r="Q164" s="1"/>
      <c r="R164" s="1"/>
    </row>
    <row r="165" spans="8:15" ht="15">
      <c r="H165" s="33"/>
      <c r="L165" s="30" t="s">
        <v>177</v>
      </c>
      <c r="N165" s="31"/>
      <c r="O165" s="32">
        <f>SUM(O10:O163)</f>
        <v>0</v>
      </c>
    </row>
    <row r="166" ht="15.75" thickBot="1">
      <c r="H166" s="33"/>
    </row>
    <row r="167" spans="8:16" ht="15">
      <c r="H167" s="33"/>
      <c r="N167" s="38"/>
      <c r="O167" s="41"/>
      <c r="P167" s="42" t="s">
        <v>182</v>
      </c>
    </row>
    <row r="168" spans="8:16" ht="15">
      <c r="H168" s="33" t="s">
        <v>178</v>
      </c>
      <c r="I168" s="36"/>
      <c r="N168" s="38"/>
      <c r="O168" s="40"/>
      <c r="P168" s="39"/>
    </row>
    <row r="169" spans="8:16" ht="15">
      <c r="H169" s="33" t="s">
        <v>179</v>
      </c>
      <c r="I169" s="36"/>
      <c r="N169" s="38"/>
      <c r="O169" s="40"/>
      <c r="P169" s="39"/>
    </row>
    <row r="170" spans="8:16" ht="15">
      <c r="H170" s="33" t="s">
        <v>180</v>
      </c>
      <c r="I170" s="3"/>
      <c r="N170" s="38"/>
      <c r="O170" s="40"/>
      <c r="P170" s="39"/>
    </row>
    <row r="171" spans="8:16" ht="15">
      <c r="H171" s="33" t="s">
        <v>181</v>
      </c>
      <c r="I171" s="36"/>
      <c r="N171" s="38"/>
      <c r="O171" s="40"/>
      <c r="P171" s="39"/>
    </row>
    <row r="172" spans="8:16" ht="15">
      <c r="H172" s="33"/>
      <c r="I172" s="37"/>
      <c r="N172" s="38"/>
      <c r="O172" s="40"/>
      <c r="P172" s="39"/>
    </row>
    <row r="173" spans="8:16" ht="15">
      <c r="H173" s="33"/>
      <c r="I173" s="3"/>
      <c r="N173" s="38"/>
      <c r="O173" s="40"/>
      <c r="P173" s="39"/>
    </row>
    <row r="174" spans="8:16" ht="15">
      <c r="H174" s="33"/>
      <c r="I174" s="3"/>
      <c r="N174" s="38"/>
      <c r="O174" s="40"/>
      <c r="P174" s="39"/>
    </row>
    <row r="175" spans="14:16" ht="15">
      <c r="N175" s="38"/>
      <c r="O175" s="40"/>
      <c r="P175" s="39"/>
    </row>
    <row r="176" spans="14:16" ht="15.75" thickBot="1">
      <c r="N176" s="38"/>
      <c r="O176" s="43"/>
      <c r="P176" s="44" t="s">
        <v>183</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Paulo Cesar Proença Weiss</dc:creator>
  <cp:keywords/>
  <dc:description/>
  <cp:lastModifiedBy>Paulo Cesar Proença Weiss</cp:lastModifiedBy>
  <dcterms:created xsi:type="dcterms:W3CDTF">2014-08-29T16:48:21Z</dcterms:created>
  <dcterms:modified xsi:type="dcterms:W3CDTF">2014-08-29T16:48:24Z</dcterms:modified>
  <cp:category/>
  <cp:version/>
  <cp:contentType/>
  <cp:contentStatus/>
</cp:coreProperties>
</file>