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lanilha Modelo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<sst xmlns="http://schemas.openxmlformats.org/spreadsheetml/2006/main" count="47" uniqueCount="39">
  <si>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PLANILHA ORÇAMENTÁRIA</t>
  </si>
  <si>
    <t>UNID.</t>
  </si>
  <si>
    <t>QUANT.</t>
  </si>
  <si>
    <t>VALOR UNIT.</t>
  </si>
  <si>
    <t>1.0</t>
  </si>
  <si>
    <t>2.0</t>
  </si>
  <si>
    <t>SERVIÇOS DE EXECUÇÃO DE DRENAGEM URBANA - GALERIAS DE ÁGUAS PLUVIAIS</t>
  </si>
  <si>
    <t>LOCAL: RUAS JOSÉ NUNES BENTO, MARINDA ELESBÃO LÚCIO E PILAR DO SUL, VILA CARVALHO</t>
  </si>
  <si>
    <t>1.01</t>
  </si>
  <si>
    <t>BOCAS DE LOBO SIMPLES</t>
  </si>
  <si>
    <t>1.02</t>
  </si>
  <si>
    <t>BOCAS DE LOBO QUADRUPLAS</t>
  </si>
  <si>
    <t>1.03</t>
  </si>
  <si>
    <t>1.04</t>
  </si>
  <si>
    <t>1.05</t>
  </si>
  <si>
    <t>1.06</t>
  </si>
  <si>
    <t>1.07</t>
  </si>
  <si>
    <t>1.08</t>
  </si>
  <si>
    <t>CAIXAS MORTAS 1,60X1,60X1,60 PARA TUBOS DE 600MM</t>
  </si>
  <si>
    <t>FORNECIMENTO, ASSENTAMENTO E REJUNTAMENTO - TC DN 600MM - CLASSE CA2</t>
  </si>
  <si>
    <t>ESCAVAÇÃO MECANIZADA DE VALAS COM PROFUNDIDADE ATÉ 2,00M</t>
  </si>
  <si>
    <t>REATERRO COMPACTADO MECANIZADO DE VALA</t>
  </si>
  <si>
    <t>BOTA FORA, TRANSPORTE DE SOLO POR CAMINHÃO ATÉ 2KM</t>
  </si>
  <si>
    <t>MURO DE ALA EM BLOCO DE CONCRETO E DISSIPADOR</t>
  </si>
  <si>
    <t>M</t>
  </si>
  <si>
    <t>M³</t>
  </si>
  <si>
    <t>FEHIDRO</t>
  </si>
  <si>
    <t>VALOR TOTAL</t>
  </si>
  <si>
    <t>TOTAIS</t>
  </si>
  <si>
    <t>2.1</t>
  </si>
  <si>
    <t xml:space="preserve">ESPECIFICAÇÕES </t>
  </si>
  <si>
    <t xml:space="preserve"> SERVIÇOS DE DRENAGEM</t>
  </si>
  <si>
    <t>SUB TOTAIS</t>
  </si>
  <si>
    <t>SOMA GERAL</t>
  </si>
  <si>
    <t xml:space="preserve">SERVIÇOS ÀS EXPENSAS DA PREFEITURA </t>
  </si>
  <si>
    <t>FONTES DE RECURSOS</t>
  </si>
  <si>
    <t>CONTRA PARTIDA
DA PREFEITURA</t>
  </si>
  <si>
    <t>ITAPETININGA, 15 DE MARÇO DE 2019</t>
  </si>
  <si>
    <t>BASE BOLETIM CPOS  172 - SEM DESONERAÇÃO DE MARÇO DE 2018 BDI = 0,00%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</si>
</sst>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R$&quot;\ #,##0.00"/>
    <numFmt numFmtId="174" formatCode="[$-416]mmmm\-yy;@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[$-416]dddd\,\ d&quot; de &quot;mmmm&quot; de &quot;yyyy"/>
  </numFmts>
  <fonts count="54">
    <font>
      <sz val="10"/>
      <name val="Arial"/>
      <family val="0"/>
    </font>
    <font>
      <sz val="8"/>
      <name val="Arial"/>
      <family val="0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2"/>
      <color indexed="8"/>
      <name val="MS Sans Serif"/>
      <family val="2"/>
    </font>
    <font>
      <b/>
      <sz val="9.85"/>
      <color indexed="8"/>
      <name val="Times New Roman"/>
      <family val="1"/>
    </font>
    <font>
      <sz val="10"/>
      <name val="MS Sans Serif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49">
      <alignment/>
      <protection/>
    </xf>
    <xf numFmtId="0" fontId="3" fillId="0" borderId="0" xfId="49" applyAlignment="1">
      <alignment vertical="center"/>
      <protection/>
    </xf>
    <xf numFmtId="0" fontId="2" fillId="0" borderId="0" xfId="49" applyFont="1">
      <alignment/>
      <protection/>
    </xf>
    <xf numFmtId="0" fontId="4" fillId="33" borderId="0" xfId="49" applyFont="1" applyFill="1">
      <alignment/>
      <protection/>
    </xf>
    <xf numFmtId="49" fontId="3" fillId="0" borderId="0" xfId="49" applyNumberFormat="1" applyAlignment="1">
      <alignment horizontal="center"/>
      <protection/>
    </xf>
    <xf numFmtId="0" fontId="3" fillId="0" borderId="0" xfId="49" applyAlignment="1">
      <alignment wrapText="1"/>
      <protection/>
    </xf>
    <xf numFmtId="4" fontId="3" fillId="0" borderId="0" xfId="49" applyNumberFormat="1">
      <alignment/>
      <protection/>
    </xf>
    <xf numFmtId="4" fontId="3" fillId="0" borderId="0" xfId="64" applyNumberFormat="1" applyFont="1" applyAlignment="1">
      <alignment vertical="center"/>
    </xf>
    <xf numFmtId="49" fontId="8" fillId="33" borderId="10" xfId="49" applyNumberFormat="1" applyFont="1" applyFill="1" applyBorder="1" applyAlignment="1">
      <alignment horizontal="center"/>
      <protection/>
    </xf>
    <xf numFmtId="171" fontId="9" fillId="0" borderId="10" xfId="64" applyFont="1" applyBorder="1" applyAlignment="1">
      <alignment vertical="center"/>
    </xf>
    <xf numFmtId="49" fontId="8" fillId="0" borderId="1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 wrapText="1"/>
      <protection/>
    </xf>
    <xf numFmtId="4" fontId="2" fillId="0" borderId="0" xfId="49" applyNumberFormat="1" applyFont="1">
      <alignment/>
      <protection/>
    </xf>
    <xf numFmtId="0" fontId="51" fillId="0" borderId="10" xfId="49" applyFont="1" applyBorder="1" applyAlignment="1">
      <alignment horizontal="center" vertical="center" wrapText="1"/>
      <protection/>
    </xf>
    <xf numFmtId="4" fontId="51" fillId="0" borderId="10" xfId="49" applyNumberFormat="1" applyFont="1" applyBorder="1" applyAlignment="1">
      <alignment horizontal="center" vertical="center"/>
      <protection/>
    </xf>
    <xf numFmtId="49" fontId="3" fillId="0" borderId="0" xfId="49" applyNumberFormat="1" applyBorder="1" applyAlignment="1">
      <alignment horizontal="center"/>
      <protection/>
    </xf>
    <xf numFmtId="0" fontId="9" fillId="0" borderId="0" xfId="49" applyFont="1" applyBorder="1" applyAlignment="1">
      <alignment wrapText="1"/>
      <protection/>
    </xf>
    <xf numFmtId="0" fontId="10" fillId="0" borderId="0" xfId="49" applyFont="1" applyBorder="1" applyAlignment="1">
      <alignment wrapText="1"/>
      <protection/>
    </xf>
    <xf numFmtId="4" fontId="7" fillId="0" borderId="10" xfId="49" applyNumberFormat="1" applyFont="1" applyBorder="1" applyAlignment="1">
      <alignment horizontal="center" vertical="center" wrapText="1"/>
      <protection/>
    </xf>
    <xf numFmtId="0" fontId="9" fillId="0" borderId="10" xfId="49" applyFont="1" applyBorder="1" applyAlignment="1">
      <alignment horizontal="left" vertical="center" wrapText="1"/>
      <protection/>
    </xf>
    <xf numFmtId="0" fontId="52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2" fillId="0" borderId="0" xfId="49" applyFont="1" applyBorder="1">
      <alignment/>
      <protection/>
    </xf>
    <xf numFmtId="4" fontId="2" fillId="0" borderId="0" xfId="49" applyNumberFormat="1" applyFont="1" applyBorder="1">
      <alignment/>
      <protection/>
    </xf>
    <xf numFmtId="0" fontId="7" fillId="0" borderId="11" xfId="49" applyFont="1" applyFill="1" applyBorder="1" applyAlignment="1">
      <alignment horizontal="center" vertical="center" wrapText="1"/>
      <protection/>
    </xf>
    <xf numFmtId="0" fontId="3" fillId="0" borderId="0" xfId="49" applyFont="1" applyBorder="1" applyAlignment="1">
      <alignment horizontal="center"/>
      <protection/>
    </xf>
    <xf numFmtId="0" fontId="9" fillId="33" borderId="10" xfId="49" applyFont="1" applyFill="1" applyBorder="1" applyAlignment="1">
      <alignment horizontal="left" wrapText="1"/>
      <protection/>
    </xf>
    <xf numFmtId="0" fontId="9" fillId="33" borderId="10" xfId="49" applyFont="1" applyFill="1" applyBorder="1" applyAlignment="1">
      <alignment horizontal="center"/>
      <protection/>
    </xf>
    <xf numFmtId="4" fontId="9" fillId="0" borderId="10" xfId="49" applyNumberFormat="1" applyFont="1" applyBorder="1" applyAlignment="1">
      <alignment horizontal="right" vertical="center"/>
      <protection/>
    </xf>
    <xf numFmtId="4" fontId="7" fillId="0" borderId="12" xfId="49" applyNumberFormat="1" applyFont="1" applyBorder="1" applyAlignment="1">
      <alignment horizontal="center" vertical="center" wrapText="1"/>
      <protection/>
    </xf>
    <xf numFmtId="43" fontId="2" fillId="0" borderId="0" xfId="49" applyNumberFormat="1" applyFont="1">
      <alignment/>
      <protection/>
    </xf>
    <xf numFmtId="0" fontId="53" fillId="0" borderId="10" xfId="49" applyFont="1" applyBorder="1" applyAlignment="1">
      <alignment horizontal="center" vertical="center" wrapText="1"/>
      <protection/>
    </xf>
    <xf numFmtId="4" fontId="9" fillId="0" borderId="0" xfId="49" applyNumberFormat="1" applyFont="1" applyBorder="1" applyAlignment="1">
      <alignment horizontal="right" vertical="center"/>
      <protection/>
    </xf>
    <xf numFmtId="44" fontId="2" fillId="0" borderId="0" xfId="49" applyNumberFormat="1" applyFont="1" applyBorder="1">
      <alignment/>
      <protection/>
    </xf>
    <xf numFmtId="4" fontId="7" fillId="0" borderId="10" xfId="64" applyNumberFormat="1" applyFont="1" applyFill="1" applyBorder="1" applyAlignment="1">
      <alignment horizontal="center" vertical="center"/>
    </xf>
    <xf numFmtId="4" fontId="53" fillId="0" borderId="10" xfId="49" applyNumberFormat="1" applyFont="1" applyBorder="1" applyAlignment="1">
      <alignment horizontal="right" vertical="center"/>
      <protection/>
    </xf>
    <xf numFmtId="49" fontId="8" fillId="33" borderId="10" xfId="49" applyNumberFormat="1" applyFont="1" applyFill="1" applyBorder="1" applyAlignment="1">
      <alignment horizontal="center" vertical="center"/>
      <protection/>
    </xf>
    <xf numFmtId="0" fontId="3" fillId="0" borderId="10" xfId="49" applyBorder="1">
      <alignment/>
      <protection/>
    </xf>
    <xf numFmtId="49" fontId="9" fillId="0" borderId="0" xfId="49" applyNumberFormat="1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 wrapText="1"/>
      <protection/>
    </xf>
    <xf numFmtId="4" fontId="9" fillId="0" borderId="0" xfId="49" applyNumberFormat="1" applyFont="1" applyBorder="1" applyAlignment="1">
      <alignment horizontal="center" vertical="center"/>
      <protection/>
    </xf>
    <xf numFmtId="4" fontId="11" fillId="0" borderId="0" xfId="49" applyNumberFormat="1" applyFont="1" applyBorder="1" applyAlignment="1">
      <alignment horizontal="center" vertical="center" wrapText="1"/>
      <protection/>
    </xf>
    <xf numFmtId="0" fontId="9" fillId="0" borderId="0" xfId="49" applyNumberFormat="1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left" wrapText="1"/>
      <protection/>
    </xf>
    <xf numFmtId="4" fontId="7" fillId="0" borderId="0" xfId="49" applyNumberFormat="1" applyFont="1" applyBorder="1" applyAlignment="1">
      <alignment horizontal="center" vertical="center" wrapText="1"/>
      <protection/>
    </xf>
    <xf numFmtId="0" fontId="12" fillId="0" borderId="0" xfId="49" applyFont="1" applyBorder="1" applyAlignment="1">
      <alignment horizontal="center" vertical="center"/>
      <protection/>
    </xf>
    <xf numFmtId="0" fontId="2" fillId="0" borderId="0" xfId="49" applyFont="1" applyBorder="1" applyAlignment="1">
      <alignment horizontal="center" vertical="center"/>
      <protection/>
    </xf>
    <xf numFmtId="0" fontId="2" fillId="0" borderId="10" xfId="49" applyFont="1" applyBorder="1" applyAlignment="1">
      <alignment horizontal="center" vertical="center" wrapText="1"/>
      <protection/>
    </xf>
    <xf numFmtId="0" fontId="7" fillId="0" borderId="10" xfId="49" applyFont="1" applyFill="1" applyBorder="1" applyAlignment="1">
      <alignment horizontal="center" vertical="center" wrapText="1"/>
      <protection/>
    </xf>
    <xf numFmtId="4" fontId="8" fillId="0" borderId="0" xfId="49" applyNumberFormat="1" applyFont="1" applyBorder="1" applyAlignment="1">
      <alignment vertical="center"/>
      <protection/>
    </xf>
    <xf numFmtId="4" fontId="2" fillId="0" borderId="0" xfId="49" applyNumberFormat="1" applyFont="1" applyBorder="1" applyAlignment="1">
      <alignment horizontal="center" vertical="center"/>
      <protection/>
    </xf>
    <xf numFmtId="44" fontId="8" fillId="0" borderId="10" xfId="49" applyNumberFormat="1" applyFont="1" applyBorder="1" applyAlignment="1">
      <alignment horizontal="right" vertical="center"/>
      <protection/>
    </xf>
    <xf numFmtId="44" fontId="53" fillId="0" borderId="10" xfId="49" applyNumberFormat="1" applyFont="1" applyBorder="1" applyAlignment="1">
      <alignment horizontal="right" vertical="center"/>
      <protection/>
    </xf>
    <xf numFmtId="4" fontId="7" fillId="0" borderId="10" xfId="64" applyNumberFormat="1" applyFont="1" applyFill="1" applyBorder="1" applyAlignment="1">
      <alignment horizontal="center" vertical="center" wrapText="1"/>
    </xf>
    <xf numFmtId="4" fontId="11" fillId="0" borderId="12" xfId="49" applyNumberFormat="1" applyFont="1" applyBorder="1" applyAlignment="1">
      <alignment horizontal="right" vertical="center" wrapText="1"/>
      <protection/>
    </xf>
    <xf numFmtId="171" fontId="9" fillId="0" borderId="12" xfId="64" applyFont="1" applyBorder="1" applyAlignment="1">
      <alignment horizontal="right" vertical="center"/>
    </xf>
    <xf numFmtId="44" fontId="8" fillId="0" borderId="10" xfId="49" applyNumberFormat="1" applyFont="1" applyBorder="1" applyAlignment="1">
      <alignment vertical="center"/>
      <protection/>
    </xf>
    <xf numFmtId="0" fontId="15" fillId="0" borderId="0" xfId="49" applyFont="1" applyBorder="1" applyAlignment="1">
      <alignment horizontal="left" vertical="center" wrapText="1"/>
      <protection/>
    </xf>
    <xf numFmtId="4" fontId="8" fillId="0" borderId="10" xfId="49" applyNumberFormat="1" applyFont="1" applyBorder="1" applyAlignment="1">
      <alignment horizontal="right" vertical="center"/>
      <protection/>
    </xf>
    <xf numFmtId="44" fontId="16" fillId="0" borderId="10" xfId="49" applyNumberFormat="1" applyFont="1" applyBorder="1" applyAlignment="1">
      <alignment horizontal="right" vertical="center"/>
      <protection/>
    </xf>
    <xf numFmtId="44" fontId="7" fillId="0" borderId="13" xfId="49" applyNumberFormat="1" applyFont="1" applyBorder="1" applyAlignment="1">
      <alignment horizontal="center" vertical="center"/>
      <protection/>
    </xf>
    <xf numFmtId="4" fontId="9" fillId="33" borderId="10" xfId="49" applyNumberFormat="1" applyFont="1" applyFill="1" applyBorder="1" applyAlignment="1">
      <alignment horizontal="right" vertical="center"/>
      <protection/>
    </xf>
    <xf numFmtId="171" fontId="9" fillId="0" borderId="10" xfId="64" applyFont="1" applyBorder="1" applyAlignment="1">
      <alignment horizontal="right" vertical="center"/>
    </xf>
    <xf numFmtId="0" fontId="13" fillId="0" borderId="14" xfId="49" applyFont="1" applyBorder="1" applyAlignment="1">
      <alignment horizontal="center" vertical="center" wrapText="1"/>
      <protection/>
    </xf>
    <xf numFmtId="0" fontId="13" fillId="0" borderId="15" xfId="49" applyFont="1" applyBorder="1" applyAlignment="1">
      <alignment horizontal="center" vertical="center" wrapText="1"/>
      <protection/>
    </xf>
    <xf numFmtId="0" fontId="8" fillId="0" borderId="0" xfId="49" applyFont="1" applyBorder="1" applyAlignment="1">
      <alignment horizontal="center" vertical="center" wrapText="1"/>
      <protection/>
    </xf>
    <xf numFmtId="0" fontId="8" fillId="0" borderId="16" xfId="49" applyFont="1" applyBorder="1" applyAlignment="1">
      <alignment horizontal="center" vertical="center" wrapText="1"/>
      <protection/>
    </xf>
    <xf numFmtId="49" fontId="8" fillId="0" borderId="0" xfId="49" applyNumberFormat="1" applyFont="1" applyBorder="1" applyAlignment="1">
      <alignment horizontal="center" vertical="center" wrapText="1"/>
      <protection/>
    </xf>
    <xf numFmtId="49" fontId="8" fillId="0" borderId="16" xfId="49" applyNumberFormat="1" applyFont="1" applyBorder="1" applyAlignment="1">
      <alignment horizontal="center" vertical="center" wrapText="1"/>
      <protection/>
    </xf>
    <xf numFmtId="4" fontId="7" fillId="0" borderId="17" xfId="64" applyNumberFormat="1" applyFont="1" applyFill="1" applyBorder="1" applyAlignment="1">
      <alignment horizontal="center" vertical="center"/>
    </xf>
    <xf numFmtId="4" fontId="7" fillId="0" borderId="11" xfId="64" applyNumberFormat="1" applyFont="1" applyFill="1" applyBorder="1" applyAlignment="1">
      <alignment horizontal="center" vertical="center"/>
    </xf>
    <xf numFmtId="0" fontId="14" fillId="0" borderId="12" xfId="49" applyFont="1" applyBorder="1" applyAlignment="1">
      <alignment horizontal="center" vertical="center" wrapText="1"/>
      <protection/>
    </xf>
    <xf numFmtId="0" fontId="14" fillId="0" borderId="13" xfId="49" applyFont="1" applyBorder="1" applyAlignment="1">
      <alignment horizontal="center" vertical="center" wrapText="1"/>
      <protection/>
    </xf>
    <xf numFmtId="0" fontId="14" fillId="0" borderId="18" xfId="49" applyFont="1" applyBorder="1" applyAlignment="1">
      <alignment horizontal="center" vertical="center" wrapText="1"/>
      <protection/>
    </xf>
    <xf numFmtId="0" fontId="2" fillId="0" borderId="19" xfId="49" applyFont="1" applyBorder="1" applyAlignment="1">
      <alignment horizontal="center" vertical="center" wrapText="1"/>
      <protection/>
    </xf>
    <xf numFmtId="0" fontId="2" fillId="0" borderId="20" xfId="49" applyFont="1" applyBorder="1" applyAlignment="1">
      <alignment horizontal="center" vertical="center" wrapText="1"/>
      <protection/>
    </xf>
    <xf numFmtId="0" fontId="2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" fontId="7" fillId="0" borderId="10" xfId="64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/>
      <protection/>
    </xf>
    <xf numFmtId="0" fontId="7" fillId="0" borderId="11" xfId="49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11.140625" style="5" customWidth="1"/>
    <col min="2" max="2" width="85.7109375" style="6" bestFit="1" customWidth="1"/>
    <col min="3" max="3" width="9.28125" style="1" bestFit="1" customWidth="1"/>
    <col min="4" max="4" width="9.00390625" style="7" bestFit="1" customWidth="1"/>
    <col min="5" max="5" width="11.28125" style="8" bestFit="1" customWidth="1"/>
    <col min="6" max="6" width="13.00390625" style="8" bestFit="1" customWidth="1"/>
    <col min="7" max="7" width="13.7109375" style="7" bestFit="1" customWidth="1"/>
    <col min="8" max="8" width="16.421875" style="1" bestFit="1" customWidth="1"/>
    <col min="9" max="9" width="11.57421875" style="1" bestFit="1" customWidth="1"/>
    <col min="10" max="10" width="20.28125" style="1" customWidth="1"/>
    <col min="11" max="16384" width="9.140625" style="1" customWidth="1"/>
  </cols>
  <sheetData>
    <row r="1" spans="1:8" ht="24.75" customHeight="1">
      <c r="A1" s="75"/>
      <c r="B1" s="64" t="s">
        <v>6</v>
      </c>
      <c r="C1" s="64"/>
      <c r="D1" s="64"/>
      <c r="E1" s="64"/>
      <c r="F1" s="64"/>
      <c r="G1" s="64"/>
      <c r="H1" s="65"/>
    </row>
    <row r="2" spans="1:8" ht="24.75" customHeight="1">
      <c r="A2" s="76"/>
      <c r="B2" s="66" t="s">
        <v>7</v>
      </c>
      <c r="C2" s="66"/>
      <c r="D2" s="66"/>
      <c r="E2" s="66"/>
      <c r="F2" s="66"/>
      <c r="G2" s="66"/>
      <c r="H2" s="67"/>
    </row>
    <row r="3" spans="1:8" ht="24.75" customHeight="1">
      <c r="A3" s="76"/>
      <c r="B3" s="68" t="s">
        <v>38</v>
      </c>
      <c r="C3" s="68"/>
      <c r="D3" s="68"/>
      <c r="E3" s="68"/>
      <c r="F3" s="68"/>
      <c r="G3" s="68"/>
      <c r="H3" s="69"/>
    </row>
    <row r="4" spans="1:8" ht="24.75" customHeight="1">
      <c r="A4" s="72" t="s">
        <v>0</v>
      </c>
      <c r="B4" s="73"/>
      <c r="C4" s="73"/>
      <c r="D4" s="73"/>
      <c r="E4" s="73"/>
      <c r="F4" s="73"/>
      <c r="G4" s="73"/>
      <c r="H4" s="74"/>
    </row>
    <row r="5" spans="1:8" ht="24.75" customHeight="1">
      <c r="A5" s="48"/>
      <c r="B5" s="49" t="s">
        <v>30</v>
      </c>
      <c r="C5" s="80" t="s">
        <v>1</v>
      </c>
      <c r="D5" s="70" t="s">
        <v>2</v>
      </c>
      <c r="E5" s="70" t="s">
        <v>3</v>
      </c>
      <c r="F5" s="70" t="s">
        <v>27</v>
      </c>
      <c r="G5" s="79" t="s">
        <v>35</v>
      </c>
      <c r="H5" s="79"/>
    </row>
    <row r="6" spans="1:8" s="2" customFormat="1" ht="24">
      <c r="A6" s="37" t="s">
        <v>4</v>
      </c>
      <c r="B6" s="25" t="s">
        <v>31</v>
      </c>
      <c r="C6" s="81"/>
      <c r="D6" s="71"/>
      <c r="E6" s="71"/>
      <c r="F6" s="71"/>
      <c r="G6" s="35" t="s">
        <v>26</v>
      </c>
      <c r="H6" s="54" t="s">
        <v>36</v>
      </c>
    </row>
    <row r="7" spans="1:8" s="3" customFormat="1" ht="12.75">
      <c r="A7" s="37" t="s">
        <v>8</v>
      </c>
      <c r="B7" s="27" t="s">
        <v>9</v>
      </c>
      <c r="C7" s="28" t="s">
        <v>1</v>
      </c>
      <c r="D7" s="10">
        <v>9</v>
      </c>
      <c r="E7" s="10">
        <v>2123.08</v>
      </c>
      <c r="F7" s="56">
        <f>D7*E7</f>
        <v>19107.72</v>
      </c>
      <c r="G7" s="62">
        <f>F7*0.95</f>
        <v>18152.334</v>
      </c>
      <c r="H7" s="62">
        <f>F7-G7</f>
        <v>955.3860000000022</v>
      </c>
    </row>
    <row r="8" spans="1:8" ht="12.75">
      <c r="A8" s="11" t="s">
        <v>10</v>
      </c>
      <c r="B8" s="20" t="s">
        <v>11</v>
      </c>
      <c r="C8" s="12" t="s">
        <v>1</v>
      </c>
      <c r="D8" s="10">
        <v>2</v>
      </c>
      <c r="E8" s="10">
        <v>4709.43</v>
      </c>
      <c r="F8" s="56">
        <f aca="true" t="shared" si="0" ref="F8:F14">D8*E8</f>
        <v>9418.86</v>
      </c>
      <c r="G8" s="62">
        <f aca="true" t="shared" si="1" ref="G8:G14">F8*0.95</f>
        <v>8947.917</v>
      </c>
      <c r="H8" s="62">
        <f aca="true" t="shared" si="2" ref="H8:H14">F8-G8</f>
        <v>470.9430000000011</v>
      </c>
    </row>
    <row r="9" spans="1:10" ht="12.75">
      <c r="A9" s="37" t="s">
        <v>12</v>
      </c>
      <c r="B9" s="20" t="s">
        <v>18</v>
      </c>
      <c r="C9" s="12" t="s">
        <v>1</v>
      </c>
      <c r="D9" s="10">
        <v>2</v>
      </c>
      <c r="E9" s="10">
        <v>3848.18</v>
      </c>
      <c r="F9" s="56">
        <f t="shared" si="0"/>
        <v>7696.36</v>
      </c>
      <c r="G9" s="62">
        <f t="shared" si="1"/>
        <v>7311.5419999999995</v>
      </c>
      <c r="H9" s="62">
        <f t="shared" si="2"/>
        <v>384.8180000000002</v>
      </c>
      <c r="I9" s="7"/>
      <c r="J9" s="3"/>
    </row>
    <row r="10" spans="1:8" ht="12.75">
      <c r="A10" s="11" t="s">
        <v>13</v>
      </c>
      <c r="B10" s="20" t="s">
        <v>19</v>
      </c>
      <c r="C10" s="12" t="s">
        <v>24</v>
      </c>
      <c r="D10" s="10">
        <v>385</v>
      </c>
      <c r="E10" s="10">
        <v>174.34</v>
      </c>
      <c r="F10" s="56">
        <f t="shared" si="0"/>
        <v>67120.9</v>
      </c>
      <c r="G10" s="62">
        <f t="shared" si="1"/>
        <v>63764.85499999999</v>
      </c>
      <c r="H10" s="62">
        <f t="shared" si="2"/>
        <v>3356.0450000000055</v>
      </c>
    </row>
    <row r="11" spans="1:8" ht="15">
      <c r="A11" s="37" t="s">
        <v>14</v>
      </c>
      <c r="B11" s="22" t="s">
        <v>20</v>
      </c>
      <c r="C11" s="12" t="s">
        <v>25</v>
      </c>
      <c r="D11" s="10">
        <v>1047</v>
      </c>
      <c r="E11" s="10">
        <v>6.29</v>
      </c>
      <c r="F11" s="56">
        <f t="shared" si="0"/>
        <v>6585.63</v>
      </c>
      <c r="G11" s="62">
        <f t="shared" si="1"/>
        <v>6256.3485</v>
      </c>
      <c r="H11" s="62">
        <f t="shared" si="2"/>
        <v>329.28150000000005</v>
      </c>
    </row>
    <row r="12" spans="1:10" ht="12.75">
      <c r="A12" s="11" t="s">
        <v>15</v>
      </c>
      <c r="B12" s="20" t="s">
        <v>21</v>
      </c>
      <c r="C12" s="12" t="s">
        <v>25</v>
      </c>
      <c r="D12" s="10">
        <v>908</v>
      </c>
      <c r="E12" s="10">
        <v>4.54</v>
      </c>
      <c r="F12" s="56">
        <f t="shared" si="0"/>
        <v>4122.32</v>
      </c>
      <c r="G12" s="62">
        <f t="shared" si="1"/>
        <v>3916.2039999999997</v>
      </c>
      <c r="H12" s="62">
        <f t="shared" si="2"/>
        <v>206.11599999999999</v>
      </c>
      <c r="J12" s="3"/>
    </row>
    <row r="13" spans="1:8" ht="12.75">
      <c r="A13" s="37" t="s">
        <v>16</v>
      </c>
      <c r="B13" s="20" t="s">
        <v>22</v>
      </c>
      <c r="C13" s="12" t="s">
        <v>25</v>
      </c>
      <c r="D13" s="10">
        <v>138.6</v>
      </c>
      <c r="E13" s="10">
        <v>9.32</v>
      </c>
      <c r="F13" s="56">
        <f t="shared" si="0"/>
        <v>1291.752</v>
      </c>
      <c r="G13" s="62">
        <f t="shared" si="1"/>
        <v>1227.1644</v>
      </c>
      <c r="H13" s="62">
        <f t="shared" si="2"/>
        <v>64.58760000000007</v>
      </c>
    </row>
    <row r="14" spans="1:8" ht="15">
      <c r="A14" s="11" t="s">
        <v>17</v>
      </c>
      <c r="B14" s="21" t="s">
        <v>23</v>
      </c>
      <c r="C14" s="14" t="s">
        <v>1</v>
      </c>
      <c r="D14" s="10">
        <v>1</v>
      </c>
      <c r="E14" s="10">
        <v>2020.23</v>
      </c>
      <c r="F14" s="56">
        <f t="shared" si="0"/>
        <v>2020.23</v>
      </c>
      <c r="G14" s="62">
        <f t="shared" si="1"/>
        <v>1919.2185</v>
      </c>
      <c r="H14" s="62">
        <f t="shared" si="2"/>
        <v>101.01150000000007</v>
      </c>
    </row>
    <row r="15" spans="1:10" ht="15">
      <c r="A15" s="9"/>
      <c r="B15" s="22"/>
      <c r="C15" s="14"/>
      <c r="D15" s="15"/>
      <c r="E15" s="19"/>
      <c r="F15" s="61" t="s">
        <v>32</v>
      </c>
      <c r="G15" s="53">
        <f>SUM(G7:G14)</f>
        <v>111495.58339999997</v>
      </c>
      <c r="H15" s="52">
        <f>SUM(H7:H14)</f>
        <v>5868.188600000009</v>
      </c>
      <c r="J15" s="7"/>
    </row>
    <row r="16" spans="1:10" ht="12.75">
      <c r="A16" s="11" t="s">
        <v>5</v>
      </c>
      <c r="B16" s="32" t="s">
        <v>34</v>
      </c>
      <c r="C16" s="14"/>
      <c r="D16" s="15"/>
      <c r="E16" s="19"/>
      <c r="F16" s="30"/>
      <c r="G16" s="36"/>
      <c r="H16" s="38"/>
      <c r="J16" s="7"/>
    </row>
    <row r="17" spans="1:8" ht="12.75">
      <c r="A17" s="9" t="s">
        <v>29</v>
      </c>
      <c r="B17" s="20" t="s">
        <v>18</v>
      </c>
      <c r="C17" s="12" t="s">
        <v>1</v>
      </c>
      <c r="D17" s="63">
        <v>3</v>
      </c>
      <c r="E17" s="63">
        <v>3848.18</v>
      </c>
      <c r="F17" s="55">
        <f>E17*D17</f>
        <v>11544.539999999999</v>
      </c>
      <c r="G17" s="29">
        <v>0</v>
      </c>
      <c r="H17" s="59">
        <f>D17*E17</f>
        <v>11544.539999999999</v>
      </c>
    </row>
    <row r="18" spans="1:10" ht="15">
      <c r="A18" s="39"/>
      <c r="B18" s="22"/>
      <c r="C18" s="40"/>
      <c r="D18" s="41"/>
      <c r="E18" s="45"/>
      <c r="F18" s="19" t="s">
        <v>28</v>
      </c>
      <c r="G18" s="52">
        <f>G15+G17</f>
        <v>111495.58339999997</v>
      </c>
      <c r="H18" s="52">
        <f>H15+H17</f>
        <v>17412.72860000001</v>
      </c>
      <c r="I18" s="13"/>
      <c r="J18" s="7"/>
    </row>
    <row r="19" spans="1:8" ht="20.25" customHeight="1">
      <c r="A19" s="39"/>
      <c r="B19" s="58" t="s">
        <v>37</v>
      </c>
      <c r="C19" s="40"/>
      <c r="D19" s="41"/>
      <c r="E19" s="42"/>
      <c r="G19" s="57" t="s">
        <v>33</v>
      </c>
      <c r="H19" s="60">
        <f>G18+H18</f>
        <v>128908.31199999998</v>
      </c>
    </row>
    <row r="20" spans="1:10" s="3" customFormat="1" ht="15">
      <c r="A20" s="43"/>
      <c r="B20" s="22"/>
      <c r="C20" s="40"/>
      <c r="D20" s="41"/>
      <c r="E20" s="42"/>
      <c r="F20" s="42"/>
      <c r="G20" s="33"/>
      <c r="H20" s="24"/>
      <c r="J20" s="13"/>
    </row>
    <row r="21" spans="1:10" s="3" customFormat="1" ht="12.75">
      <c r="A21" s="43"/>
      <c r="B21" s="44"/>
      <c r="C21" s="40"/>
      <c r="D21" s="41"/>
      <c r="E21" s="45"/>
      <c r="F21" s="45"/>
      <c r="G21" s="50"/>
      <c r="H21" s="50"/>
      <c r="J21" s="13"/>
    </row>
    <row r="22" spans="1:8" s="3" customFormat="1" ht="12.75">
      <c r="A22" s="23"/>
      <c r="B22" s="23"/>
      <c r="C22" s="23"/>
      <c r="D22" s="78"/>
      <c r="E22" s="78"/>
      <c r="F22" s="46"/>
      <c r="G22" s="50"/>
      <c r="H22" s="50"/>
    </row>
    <row r="23" spans="1:8" s="3" customFormat="1" ht="12.75">
      <c r="A23" s="23"/>
      <c r="B23" s="24"/>
      <c r="C23" s="23"/>
      <c r="D23" s="77"/>
      <c r="E23" s="77"/>
      <c r="F23" s="51"/>
      <c r="G23" s="50"/>
      <c r="H23" s="50"/>
    </row>
    <row r="24" spans="1:8" s="3" customFormat="1" ht="12.75">
      <c r="A24" s="23"/>
      <c r="B24" s="26"/>
      <c r="C24" s="23"/>
      <c r="D24" s="77"/>
      <c r="E24" s="77"/>
      <c r="F24" s="47"/>
      <c r="G24" s="34"/>
      <c r="H24" s="23"/>
    </row>
    <row r="25" spans="2:8" s="3" customFormat="1" ht="19.5" customHeight="1">
      <c r="B25" s="13"/>
      <c r="G25" s="24"/>
      <c r="H25" s="23"/>
    </row>
    <row r="26" spans="7:8" s="3" customFormat="1" ht="19.5" customHeight="1">
      <c r="G26" s="23"/>
      <c r="H26" s="23"/>
    </row>
    <row r="27" spans="4:8" s="3" customFormat="1" ht="24.75" customHeight="1">
      <c r="D27" s="31"/>
      <c r="G27" s="23"/>
      <c r="H27" s="23"/>
    </row>
    <row r="28" spans="2:8" s="3" customFormat="1" ht="19.5" customHeight="1">
      <c r="B28" s="13"/>
      <c r="G28" s="24"/>
      <c r="H28" s="23"/>
    </row>
    <row r="29" s="3" customFormat="1" ht="24.75" customHeight="1"/>
    <row r="30" s="3" customFormat="1" ht="19.5" customHeight="1"/>
    <row r="31" s="3" customFormat="1" ht="19.5" customHeight="1"/>
    <row r="32" s="3" customFormat="1" ht="19.5" customHeight="1"/>
    <row r="33" s="3" customFormat="1" ht="19.5" customHeight="1">
      <c r="A33" s="13"/>
    </row>
    <row r="34" spans="1:7" s="3" customFormat="1" ht="19.5" customHeight="1">
      <c r="A34" s="17"/>
      <c r="B34" s="18"/>
      <c r="C34" s="17"/>
      <c r="D34" s="17"/>
      <c r="E34" s="17"/>
      <c r="F34" s="17"/>
      <c r="G34" s="17"/>
    </row>
    <row r="35" spans="1:7" s="3" customFormat="1" ht="12.75">
      <c r="A35" s="17"/>
      <c r="B35" s="17"/>
      <c r="C35" s="17"/>
      <c r="D35" s="17"/>
      <c r="E35" s="17"/>
      <c r="F35" s="17"/>
      <c r="G35" s="17"/>
    </row>
    <row r="36" spans="1:7" s="3" customFormat="1" ht="12.75">
      <c r="A36" s="5"/>
      <c r="B36" s="6"/>
      <c r="C36" s="1"/>
      <c r="D36" s="7"/>
      <c r="E36" s="8"/>
      <c r="F36" s="8"/>
      <c r="G36" s="7"/>
    </row>
    <row r="37" spans="1:7" s="3" customFormat="1" ht="12.75">
      <c r="A37" s="5"/>
      <c r="B37" s="6"/>
      <c r="C37" s="1"/>
      <c r="D37" s="7"/>
      <c r="E37" s="8"/>
      <c r="F37" s="8"/>
      <c r="G37" s="7"/>
    </row>
    <row r="38" spans="1:7" s="3" customFormat="1" ht="12.75">
      <c r="A38" s="16"/>
      <c r="B38" s="6"/>
      <c r="C38" s="1"/>
      <c r="D38" s="7"/>
      <c r="E38" s="8"/>
      <c r="F38" s="8"/>
      <c r="G38" s="7"/>
    </row>
    <row r="39" spans="1:7" s="3" customFormat="1" ht="12.75">
      <c r="A39" s="5"/>
      <c r="B39" s="6"/>
      <c r="C39" s="1"/>
      <c r="D39" s="7"/>
      <c r="E39" s="8"/>
      <c r="F39" s="8"/>
      <c r="G39" s="7"/>
    </row>
    <row r="40" spans="1:7" s="3" customFormat="1" ht="12.75">
      <c r="A40" s="5"/>
      <c r="B40" s="6"/>
      <c r="C40" s="1"/>
      <c r="D40" s="7"/>
      <c r="E40" s="8"/>
      <c r="F40" s="8"/>
      <c r="G40" s="7"/>
    </row>
    <row r="41" spans="1:7" s="3" customFormat="1" ht="12.75">
      <c r="A41" s="5"/>
      <c r="B41" s="6"/>
      <c r="C41" s="1"/>
      <c r="D41" s="7"/>
      <c r="E41" s="8"/>
      <c r="F41" s="8"/>
      <c r="G41" s="7"/>
    </row>
    <row r="42" spans="1:7" s="3" customFormat="1" ht="12.75">
      <c r="A42" s="5"/>
      <c r="B42" s="6"/>
      <c r="C42" s="1"/>
      <c r="D42" s="7"/>
      <c r="E42" s="8"/>
      <c r="F42" s="8"/>
      <c r="G42" s="7"/>
    </row>
    <row r="43" spans="1:7" s="3" customFormat="1" ht="12.75">
      <c r="A43" s="5"/>
      <c r="B43" s="6"/>
      <c r="C43" s="1"/>
      <c r="D43" s="7"/>
      <c r="E43" s="8"/>
      <c r="F43" s="8"/>
      <c r="G43" s="7"/>
    </row>
    <row r="44" spans="1:7" s="3" customFormat="1" ht="12.75">
      <c r="A44" s="5"/>
      <c r="B44" s="6"/>
      <c r="C44" s="1"/>
      <c r="D44" s="7"/>
      <c r="E44" s="8"/>
      <c r="F44" s="8"/>
      <c r="G44" s="7"/>
    </row>
    <row r="45" spans="1:7" s="3" customFormat="1" ht="12.75">
      <c r="A45" s="5"/>
      <c r="B45" s="6"/>
      <c r="C45" s="1"/>
      <c r="D45" s="7"/>
      <c r="E45" s="8"/>
      <c r="F45" s="8"/>
      <c r="G45" s="7"/>
    </row>
    <row r="46" spans="1:7" s="3" customFormat="1" ht="22.5" customHeight="1">
      <c r="A46" s="5"/>
      <c r="B46" s="6"/>
      <c r="C46" s="1"/>
      <c r="D46" s="7"/>
      <c r="E46" s="8"/>
      <c r="F46" s="8"/>
      <c r="G46" s="7"/>
    </row>
    <row r="47" spans="1:7" s="3" customFormat="1" ht="12.75">
      <c r="A47" s="5"/>
      <c r="B47" s="6"/>
      <c r="C47" s="1"/>
      <c r="D47" s="7"/>
      <c r="E47" s="8"/>
      <c r="F47" s="8"/>
      <c r="G47" s="7"/>
    </row>
    <row r="48" spans="1:7" s="3" customFormat="1" ht="12.75">
      <c r="A48" s="5"/>
      <c r="B48" s="6"/>
      <c r="C48" s="1"/>
      <c r="D48" s="7"/>
      <c r="E48" s="8"/>
      <c r="F48" s="8"/>
      <c r="G48" s="7"/>
    </row>
    <row r="49" spans="1:7" s="3" customFormat="1" ht="12.75">
      <c r="A49" s="5"/>
      <c r="B49" s="6"/>
      <c r="C49" s="1"/>
      <c r="D49" s="7"/>
      <c r="E49" s="8"/>
      <c r="F49" s="8"/>
      <c r="G49" s="7"/>
    </row>
    <row r="50" spans="1:7" s="3" customFormat="1" ht="12.75">
      <c r="A50" s="5"/>
      <c r="B50" s="6"/>
      <c r="C50" s="1"/>
      <c r="D50" s="7"/>
      <c r="E50" s="8"/>
      <c r="F50" s="8"/>
      <c r="G50" s="7"/>
    </row>
    <row r="51" spans="1:7" s="3" customFormat="1" ht="12.75">
      <c r="A51" s="5"/>
      <c r="B51" s="6"/>
      <c r="C51" s="1"/>
      <c r="D51" s="7"/>
      <c r="E51" s="8"/>
      <c r="F51" s="8"/>
      <c r="G51" s="7"/>
    </row>
    <row r="52" spans="1:7" s="3" customFormat="1" ht="12.75">
      <c r="A52" s="5"/>
      <c r="B52" s="6"/>
      <c r="C52" s="1"/>
      <c r="D52" s="7"/>
      <c r="E52" s="8"/>
      <c r="F52" s="8"/>
      <c r="G52" s="7"/>
    </row>
    <row r="53" spans="1:7" s="3" customFormat="1" ht="12.75" customHeight="1">
      <c r="A53" s="5"/>
      <c r="B53" s="6"/>
      <c r="C53" s="1"/>
      <c r="D53" s="7"/>
      <c r="E53" s="8"/>
      <c r="F53" s="8"/>
      <c r="G53" s="7"/>
    </row>
    <row r="54" spans="1:7" s="3" customFormat="1" ht="12.75" customHeight="1">
      <c r="A54" s="5"/>
      <c r="B54" s="6"/>
      <c r="C54" s="1"/>
      <c r="D54" s="7"/>
      <c r="E54" s="8"/>
      <c r="F54" s="8"/>
      <c r="G54" s="7"/>
    </row>
    <row r="55" spans="1:7" s="3" customFormat="1" ht="12.75">
      <c r="A55" s="5"/>
      <c r="B55" s="6"/>
      <c r="C55" s="1"/>
      <c r="D55" s="7"/>
      <c r="E55" s="8"/>
      <c r="F55" s="8"/>
      <c r="G55" s="7"/>
    </row>
    <row r="56" spans="1:7" s="3" customFormat="1" ht="12.75">
      <c r="A56" s="5"/>
      <c r="B56" s="6"/>
      <c r="C56" s="1"/>
      <c r="D56" s="7"/>
      <c r="E56" s="8"/>
      <c r="F56" s="8"/>
      <c r="G56" s="7"/>
    </row>
    <row r="57" spans="1:7" s="3" customFormat="1" ht="12.75">
      <c r="A57" s="5"/>
      <c r="B57" s="6"/>
      <c r="C57" s="1"/>
      <c r="D57" s="7"/>
      <c r="E57" s="8"/>
      <c r="F57" s="8"/>
      <c r="G57" s="7"/>
    </row>
    <row r="58" spans="1:7" s="3" customFormat="1" ht="12.75">
      <c r="A58" s="5"/>
      <c r="B58" s="6"/>
      <c r="C58" s="1"/>
      <c r="D58" s="7"/>
      <c r="E58" s="8"/>
      <c r="F58" s="8"/>
      <c r="G58" s="7"/>
    </row>
    <row r="59" spans="1:7" s="3" customFormat="1" ht="12.75">
      <c r="A59" s="5"/>
      <c r="B59" s="6"/>
      <c r="C59" s="1"/>
      <c r="D59" s="7"/>
      <c r="E59" s="8"/>
      <c r="F59" s="8"/>
      <c r="G59" s="7"/>
    </row>
    <row r="60" spans="1:7" s="3" customFormat="1" ht="12.75">
      <c r="A60" s="5"/>
      <c r="B60" s="6"/>
      <c r="C60" s="1"/>
      <c r="D60" s="7"/>
      <c r="E60" s="8"/>
      <c r="F60" s="8"/>
      <c r="G60" s="7"/>
    </row>
    <row r="79" ht="12.75" customHeight="1"/>
    <row r="80" ht="12.75" customHeight="1"/>
    <row r="81" ht="12.75" customHeight="1"/>
    <row r="82" ht="12.75" customHeight="1"/>
    <row r="93" ht="12.75" customHeight="1"/>
    <row r="94" ht="12.75" customHeight="1"/>
    <row r="95" ht="12.75" customHeight="1"/>
    <row r="96" ht="12.75" customHeight="1"/>
    <row r="98" ht="12.75" customHeight="1"/>
    <row r="99" ht="12.75" customHeight="1"/>
    <row r="101" ht="12.75" customHeight="1"/>
    <row r="102" ht="12.75" customHeight="1"/>
    <row r="103" ht="12.75" customHeight="1"/>
    <row r="112" ht="12.75" customHeight="1"/>
    <row r="120" ht="12.75" customHeight="1"/>
    <row r="121" ht="12.75" customHeight="1"/>
    <row r="122" ht="12.75" customHeight="1"/>
    <row r="126" ht="12.75" customHeight="1"/>
    <row r="178" ht="12.75" customHeight="1"/>
    <row r="182" ht="25.5" customHeight="1"/>
    <row r="183" ht="25.5" customHeight="1"/>
    <row r="185" spans="1:7" s="4" customFormat="1" ht="15.75">
      <c r="A185" s="5"/>
      <c r="B185" s="6"/>
      <c r="C185" s="1"/>
      <c r="D185" s="7"/>
      <c r="E185" s="8"/>
      <c r="F185" s="8"/>
      <c r="G185" s="7"/>
    </row>
  </sheetData>
  <sheetProtection/>
  <mergeCells count="13">
    <mergeCell ref="D23:E23"/>
    <mergeCell ref="D24:E24"/>
    <mergeCell ref="D22:E22"/>
    <mergeCell ref="G5:H5"/>
    <mergeCell ref="C5:C6"/>
    <mergeCell ref="D5:D6"/>
    <mergeCell ref="B1:H1"/>
    <mergeCell ref="B2:H2"/>
    <mergeCell ref="B3:H3"/>
    <mergeCell ref="E5:E6"/>
    <mergeCell ref="F5:F6"/>
    <mergeCell ref="A4:H4"/>
    <mergeCell ref="A1:A3"/>
  </mergeCells>
  <printOptions horizontalCentered="1" verticalCentered="1"/>
  <pageMargins left="0.1968503937007874" right="0.1968503937007874" top="0.984251968503937" bottom="0.984251968503937" header="0.5118110236220472" footer="0.5118110236220472"/>
  <pageSetup orientation="landscape" paperSize="9" scale="85" r:id="rId3"/>
  <legacyDrawing r:id="rId2"/>
  <oleObjects>
    <oleObject progId="Word.Picture.8" shapeId="539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Cia. Paulista de Obras e Serviços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000458_SERGIO</dc:creator>
  <cp:keywords/>
  <dc:description/>
  <cp:lastModifiedBy>OBR-Sec-46331</cp:lastModifiedBy>
  <cp:lastPrinted>2019-03-18T12:30:47Z</cp:lastPrinted>
  <dcterms:created xsi:type="dcterms:W3CDTF">2011-05-11T11:57:53Z</dcterms:created>
  <dcterms:modified xsi:type="dcterms:W3CDTF">2019-03-18T12:49:29Z</dcterms:modified>
  <cp:category/>
  <cp:version/>
  <cp:contentType/>
  <cp:contentStatus/>
</cp:coreProperties>
</file>